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emf" ContentType="application/octet-stream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12" autoFilterDateGrouping="true" firstSheet="2" minimized="false" showHorizontalScroll="true" showSheetTabs="true" showVerticalScroll="true" tabRatio="600" visibility="visible"/>
  </bookViews>
  <sheets>
    <sheet name="Cover" sheetId="1" r:id="rId4"/>
    <sheet name="Highlights" sheetId="2" r:id="rId5"/>
    <sheet name="P&amp;L" sheetId="3" r:id="rId6"/>
    <sheet name="Inv&amp;CF" sheetId="4" r:id="rId7"/>
    <sheet name="Financial Position" sheetId="5" r:id="rId8"/>
    <sheet name="Renewables" sheetId="6" r:id="rId9"/>
    <sheet name="Networks" sheetId="7" r:id="rId10"/>
    <sheet name="CSEM" sheetId="8" r:id="rId11"/>
    <sheet name="Income" sheetId="9" r:id="rId12"/>
    <sheet name="Operational Data" sheetId="10" r:id="rId13"/>
    <sheet name="Financial Inv" sheetId="11" r:id="rId14"/>
    <sheet name="Sustainability" sheetId="12" r:id="rId15"/>
    <sheet name="Annexes" sheetId="13" r:id="rId1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<sst xmlns="http://schemas.openxmlformats.org/spreadsheetml/2006/main" uniqueCount="464">
  <si>
    <t>9M20</t>
  </si>
  <si>
    <t>Financial Results</t>
  </si>
  <si>
    <t>Page</t>
  </si>
  <si>
    <t>Main highlights for the period</t>
  </si>
  <si>
    <t>Key Operational Data</t>
  </si>
  <si>
    <t>9M19</t>
  </si>
  <si>
    <t>Installed capacity (MW)</t>
  </si>
  <si>
    <t>Weight of Renewables</t>
  </si>
  <si>
    <t>-</t>
  </si>
  <si>
    <t>1p.p.</t>
  </si>
  <si>
    <t xml:space="preserve">Production (GWh) </t>
  </si>
  <si>
    <t>10p.p.</t>
  </si>
  <si>
    <t>Specific CO2 emissions (g/KWh)</t>
  </si>
  <si>
    <t>Customers supplied (thousand of contracts)</t>
  </si>
  <si>
    <t>Customers connected (thous.)</t>
  </si>
  <si>
    <t>Income Statement (€ million)</t>
  </si>
  <si>
    <t>∆ %</t>
  </si>
  <si>
    <t xml:space="preserve">∆ Abs. </t>
  </si>
  <si>
    <t>Gross Profit</t>
  </si>
  <si>
    <t>OPEX</t>
  </si>
  <si>
    <t>Other operating costs (net)</t>
  </si>
  <si>
    <t>Operating costs</t>
  </si>
  <si>
    <t>Joint Ventures and Associates</t>
  </si>
  <si>
    <t>EBITDA</t>
  </si>
  <si>
    <t>EBIT</t>
  </si>
  <si>
    <t xml:space="preserve">Financial Results </t>
  </si>
  <si>
    <t>Income taxes &amp; CESE</t>
  </si>
  <si>
    <t>Non-controlling Interest</t>
  </si>
  <si>
    <t>Net Profit (EDP Equity holders)</t>
  </si>
  <si>
    <t>Key Performance indicators (€ million)</t>
  </si>
  <si>
    <t>∆ Abs.</t>
  </si>
  <si>
    <t>Recurring EBITDA</t>
  </si>
  <si>
    <t>Renewables</t>
  </si>
  <si>
    <t>Networks</t>
  </si>
  <si>
    <t>Clients solutions &amp; EM</t>
  </si>
  <si>
    <t>Other</t>
  </si>
  <si>
    <t>Recurring net profit</t>
  </si>
  <si>
    <t>Key Financial data (€ million)</t>
  </si>
  <si>
    <t>Dec-19</t>
  </si>
  <si>
    <t>Net debt</t>
  </si>
  <si>
    <t xml:space="preserve">Net debt/EBITDA (x) </t>
  </si>
  <si>
    <t xml:space="preserve">EBITDA Breakdown </t>
  </si>
  <si>
    <t xml:space="preserve"> </t>
  </si>
  <si>
    <t>Wind &amp; Solar</t>
  </si>
  <si>
    <t>Hydro Iberia</t>
  </si>
  <si>
    <t>Hydro Brazil</t>
  </si>
  <si>
    <t>Iberia</t>
  </si>
  <si>
    <t>Brazil</t>
  </si>
  <si>
    <t>Client solutions &amp; EM</t>
  </si>
  <si>
    <t xml:space="preserve">Consolidated EBITDA </t>
  </si>
  <si>
    <t>- Adjustments</t>
  </si>
  <si>
    <t xml:space="preserve">Profit &amp; Loss Items below EBITDA </t>
  </si>
  <si>
    <t>Profit &amp; Loss Items below EBITDA  (€ million)</t>
  </si>
  <si>
    <t>Provisions</t>
  </si>
  <si>
    <t>Amortisations and impairments</t>
  </si>
  <si>
    <t>Net financial interest</t>
  </si>
  <si>
    <t>Capitalized financial costs</t>
  </si>
  <si>
    <t>Unwinding of long term liabilities</t>
  </si>
  <si>
    <t>Net foreign exchange differences and derivatives</t>
  </si>
  <si>
    <t>Other Financials</t>
  </si>
  <si>
    <t>Pre-tax Profit</t>
  </si>
  <si>
    <t>Income Taxes</t>
  </si>
  <si>
    <t xml:space="preserve">Effective Tax rate (%) </t>
  </si>
  <si>
    <t>Extraordinary Contribution for the Energy Sector</t>
  </si>
  <si>
    <t>Non-controlling Interests</t>
  </si>
  <si>
    <t>Net Profit Attributable to EDP Shareholders</t>
  </si>
  <si>
    <t>Investment activity</t>
  </si>
  <si>
    <t>Capex (€ million)</t>
  </si>
  <si>
    <t>Expansion</t>
  </si>
  <si>
    <t>Maintenance</t>
  </si>
  <si>
    <t>Consolidated Capex</t>
  </si>
  <si>
    <t>Net expansion activity (€ m)</t>
  </si>
  <si>
    <t>Expansion Capex</t>
  </si>
  <si>
    <t xml:space="preserve">Financial investments </t>
  </si>
  <si>
    <t xml:space="preserve">Proceeds Asset rotation </t>
  </si>
  <si>
    <t>Proceeds from TEI in US</t>
  </si>
  <si>
    <t>Acquisitions and disposals</t>
  </si>
  <si>
    <t>Net expansion activity</t>
  </si>
  <si>
    <t>Cash Flow Statement</t>
  </si>
  <si>
    <t>Cash Flow statement (€ million)</t>
  </si>
  <si>
    <t>Recurring CF from Operations</t>
  </si>
  <si>
    <t>Change in operating working capital, taxes and other</t>
  </si>
  <si>
    <t>Maintenance capex</t>
  </si>
  <si>
    <t>Net interests paid</t>
  </si>
  <si>
    <t>Payments to Institutional Partnerships US</t>
  </si>
  <si>
    <t xml:space="preserve">Other </t>
  </si>
  <si>
    <t>Recurring Organic Cash Flow</t>
  </si>
  <si>
    <t xml:space="preserve">Net Expansion </t>
  </si>
  <si>
    <t>Expansion capex</t>
  </si>
  <si>
    <t>Financial Investments</t>
  </si>
  <si>
    <t>Proceeds from asset rotations</t>
  </si>
  <si>
    <t>Acquisition and disposals</t>
  </si>
  <si>
    <t xml:space="preserve">Proceeds from Institut. Partnerships in US  </t>
  </si>
  <si>
    <t>Change in Regulatory Receivables</t>
  </si>
  <si>
    <t>Dividends paid to EDP Shareholders</t>
  </si>
  <si>
    <t>Effect of exchange rate fluctuations</t>
  </si>
  <si>
    <t>Other (including one-off adjustments)</t>
  </si>
  <si>
    <t>Decrease/(Increase) in Net Debt</t>
  </si>
  <si>
    <t xml:space="preserve">Forex rate - End of Period </t>
  </si>
  <si>
    <t>EUR/USD</t>
  </si>
  <si>
    <t>BRL/EUR</t>
  </si>
  <si>
    <t>Consolidated Financial Position</t>
  </si>
  <si>
    <t>Assets (€ million)</t>
  </si>
  <si>
    <t>Mar_20</t>
  </si>
  <si>
    <t>Dec_19</t>
  </si>
  <si>
    <t>Property, plant and equipment, net</t>
  </si>
  <si>
    <t>Right-of-use assets</t>
  </si>
  <si>
    <t xml:space="preserve">Intangible assets, net </t>
  </si>
  <si>
    <t>Goodwill</t>
  </si>
  <si>
    <t>Fin. investments &amp; assets held for sale</t>
  </si>
  <si>
    <t>Tax assets, deferred and current</t>
  </si>
  <si>
    <t>Inventories</t>
  </si>
  <si>
    <t>Other assets, net</t>
  </si>
  <si>
    <t>Collateral deposits</t>
  </si>
  <si>
    <t>Cash and cash equivalents</t>
  </si>
  <si>
    <t>Total Assets</t>
  </si>
  <si>
    <t>Equity (€ million)</t>
  </si>
  <si>
    <t>Sep-20</t>
  </si>
  <si>
    <t>Equity attributable to equity holders of EDP</t>
  </si>
  <si>
    <t>Non-controling Interest</t>
  </si>
  <si>
    <t>Total Equity</t>
  </si>
  <si>
    <t>Liabilities (€ million)</t>
  </si>
  <si>
    <t>Financial debt, of wich:</t>
  </si>
  <si>
    <t>Medium and long-term</t>
  </si>
  <si>
    <t>Short term</t>
  </si>
  <si>
    <t>Employee benefits (detail below)</t>
  </si>
  <si>
    <t>Institutional partnership liability in US</t>
  </si>
  <si>
    <t>Tax liabilities, deferred and current</t>
  </si>
  <si>
    <t>Deferred income from inst. partnerships</t>
  </si>
  <si>
    <t>Other liabilities, net</t>
  </si>
  <si>
    <t>Total Liabilities</t>
  </si>
  <si>
    <t>Total Equity and Liabilities</t>
  </si>
  <si>
    <t>Employee Benefits (€ million)</t>
  </si>
  <si>
    <t>Employee Benefits (bef. Tax)</t>
  </si>
  <si>
    <t>Pensions</t>
  </si>
  <si>
    <t>Medical care and other</t>
  </si>
  <si>
    <t>Deferred tax on Employee benefits (-)</t>
  </si>
  <si>
    <t>Employee Benefits (Net of tax)</t>
  </si>
  <si>
    <t>Regulatory Receivables (€ million)</t>
  </si>
  <si>
    <t>Regulatory Receivables</t>
  </si>
  <si>
    <t xml:space="preserve">Portugal </t>
  </si>
  <si>
    <t>Change in Fair value (+)</t>
  </si>
  <si>
    <t>Deferred tax on Regulat. Receivables (-)</t>
  </si>
  <si>
    <t>Regulatory Receivables (Net of tax)</t>
  </si>
  <si>
    <t>Net Financial Debt</t>
  </si>
  <si>
    <t>Net Financial Debt (€ million)</t>
  </si>
  <si>
    <t>Nominal Financial Debt</t>
  </si>
  <si>
    <t>EDP S.A., EDP Finance BV and Other</t>
  </si>
  <si>
    <t>EDP Renováveis</t>
  </si>
  <si>
    <t>EDP Brasil</t>
  </si>
  <si>
    <t>Accrued Interest on Debt</t>
  </si>
  <si>
    <t>Fair Value of Hedged Debt</t>
  </si>
  <si>
    <t>Derivatives associated with Debt</t>
  </si>
  <si>
    <t>Collateral deposits associated with Debt</t>
  </si>
  <si>
    <t>Hybrid adjustment (50% equity content)</t>
  </si>
  <si>
    <t xml:space="preserve">Total Financial Debt </t>
  </si>
  <si>
    <t>Financial assets at fair value through P&amp;L</t>
  </si>
  <si>
    <t>EDP Consolidated Net Debt</t>
  </si>
  <si>
    <t>Renewables: Asset base &amp; Investment activity</t>
  </si>
  <si>
    <t>∆ YTD</t>
  </si>
  <si>
    <t>EBITDA MW</t>
  </si>
  <si>
    <t>US</t>
  </si>
  <si>
    <t>Canada</t>
  </si>
  <si>
    <t>Mexico</t>
  </si>
  <si>
    <t>North America</t>
  </si>
  <si>
    <t>Spain</t>
  </si>
  <si>
    <t>Portugal</t>
  </si>
  <si>
    <t>France</t>
  </si>
  <si>
    <t>Belgium</t>
  </si>
  <si>
    <t>Poland</t>
  </si>
  <si>
    <t>Romania</t>
  </si>
  <si>
    <t>Italy</t>
  </si>
  <si>
    <t>Europe</t>
  </si>
  <si>
    <t>Hydro</t>
  </si>
  <si>
    <t>Equity MW</t>
  </si>
  <si>
    <t>Wind onshore &amp; Solar</t>
  </si>
  <si>
    <t>Wind offshore</t>
  </si>
  <si>
    <t>Latam</t>
  </si>
  <si>
    <t>Net expansion Activity (€ million)</t>
  </si>
  <si>
    <t>Brazil &amp; Other</t>
  </si>
  <si>
    <t>Financial investment</t>
  </si>
  <si>
    <t>Acquisitions/(disposals)</t>
  </si>
  <si>
    <t>Net Expansion Activity</t>
  </si>
  <si>
    <t>Maintenance Capex (€ million)</t>
  </si>
  <si>
    <t>Financial performance</t>
  </si>
  <si>
    <t>Net Operating Costs</t>
  </si>
  <si>
    <t>Amortisation, impairments; Provision</t>
  </si>
  <si>
    <t>Joint Ventures and Associates (€ million)</t>
  </si>
  <si>
    <t>EBITDA (€ million)</t>
  </si>
  <si>
    <t>Wind &amp; Solar - Key Aggregate drivers</t>
  </si>
  <si>
    <t>Wind resources vs. LT Average (P50)</t>
  </si>
  <si>
    <t>-5 p.p.</t>
  </si>
  <si>
    <t>Output (GWh)</t>
  </si>
  <si>
    <t>Average selling price (€/MWh)</t>
  </si>
  <si>
    <t>Hydro Resources vs. LT Average</t>
  </si>
  <si>
    <t>36 p.p.</t>
  </si>
  <si>
    <t>-1 p.p.</t>
  </si>
  <si>
    <t>ForEx rate - Average of the period</t>
  </si>
  <si>
    <t>USD/EUR</t>
  </si>
  <si>
    <t>Operating data</t>
  </si>
  <si>
    <t>Installed capacity (MW EBITDA)</t>
  </si>
  <si>
    <t>US PPA/Hedge</t>
  </si>
  <si>
    <t>US Merchant</t>
  </si>
  <si>
    <t>Load Factor (%)</t>
  </si>
  <si>
    <t>2 p.p.</t>
  </si>
  <si>
    <t>-2 p.p.</t>
  </si>
  <si>
    <t>Electricity Output (GWh)</t>
  </si>
  <si>
    <t>Avg. Selling Price (USD/MWh)</t>
  </si>
  <si>
    <t>Canada ($CAD/MWh)</t>
  </si>
  <si>
    <t>Installed capacity (Equity MW)</t>
  </si>
  <si>
    <t>Financial data (USD million)</t>
  </si>
  <si>
    <t xml:space="preserve">Adjusted Gross Profit </t>
  </si>
  <si>
    <t>PTC Revenues &amp; Other</t>
  </si>
  <si>
    <t xml:space="preserve">EBIT </t>
  </si>
  <si>
    <t xml:space="preserve">Hydro </t>
  </si>
  <si>
    <t>Resources vs. LT Average (Avg.=0%)</t>
  </si>
  <si>
    <t>Wind in Portugal</t>
  </si>
  <si>
    <t>-10 p.p.</t>
  </si>
  <si>
    <t>Hydro in Portugal</t>
  </si>
  <si>
    <t>-4 p.p.</t>
  </si>
  <si>
    <t>-3 p.p.</t>
  </si>
  <si>
    <t>8 p.p.</t>
  </si>
  <si>
    <t>Net production</t>
  </si>
  <si>
    <t>Pumping</t>
  </si>
  <si>
    <t>Avg. Selling Price (€/MWh)</t>
  </si>
  <si>
    <t>Financial data (€ million)</t>
  </si>
  <si>
    <t xml:space="preserve">Gross Profit </t>
  </si>
  <si>
    <t>France &amp; Belgium</t>
  </si>
  <si>
    <t>0 p.p.</t>
  </si>
  <si>
    <t>Romania (RON/MWh)</t>
  </si>
  <si>
    <t>Poland (PLN/MWh)</t>
  </si>
  <si>
    <t>PLN/EUR</t>
  </si>
  <si>
    <t>RON/EUR</t>
  </si>
  <si>
    <t>Wind</t>
  </si>
  <si>
    <t>Resources</t>
  </si>
  <si>
    <t>GSF (1)</t>
  </si>
  <si>
    <t>Wind resources vs. LT average</t>
  </si>
  <si>
    <t>1 p.p.</t>
  </si>
  <si>
    <t>9 p.p.</t>
  </si>
  <si>
    <t>Avg. Selling Price (R$/MWh)</t>
  </si>
  <si>
    <t>Financial data (R$ million)</t>
  </si>
  <si>
    <t xml:space="preserve">Wind </t>
  </si>
  <si>
    <t>Lajeado &amp; Invesco</t>
  </si>
  <si>
    <t>Peixe Angical</t>
  </si>
  <si>
    <t>Energest</t>
  </si>
  <si>
    <t>Networks: Financial performance</t>
  </si>
  <si>
    <t>OPEX &amp; Capex performance</t>
  </si>
  <si>
    <t>Controllable Costs</t>
  </si>
  <si>
    <t>Iberia (€/Supply point)</t>
  </si>
  <si>
    <t>Brazil (R$/Supply point)</t>
  </si>
  <si>
    <t>Network ('000 Km)</t>
  </si>
  <si>
    <t>Concession fees</t>
  </si>
  <si>
    <t>Amortisation, impairment; Provisions</t>
  </si>
  <si>
    <t>Key drivers</t>
  </si>
  <si>
    <t>Gross Profit (€ million)</t>
  </si>
  <si>
    <t>Regulated</t>
  </si>
  <si>
    <t>Non-regulated</t>
  </si>
  <si>
    <t>Distribution Grid</t>
  </si>
  <si>
    <t>Regulated revenues (€ million)</t>
  </si>
  <si>
    <t>Electricity distributed (GWh)</t>
  </si>
  <si>
    <t>Supply Points (th)</t>
  </si>
  <si>
    <t>Last Resort Supply</t>
  </si>
  <si>
    <t>Customers supplied (th)</t>
  </si>
  <si>
    <t>Electricity sold (GWh)</t>
  </si>
  <si>
    <t>Electricity Supply Points (th)</t>
  </si>
  <si>
    <t>Electricity Distributed (GWh)</t>
  </si>
  <si>
    <t xml:space="preserve">Brazil </t>
  </si>
  <si>
    <t>Income Statement (R$ million)</t>
  </si>
  <si>
    <t xml:space="preserve">Distribution - Key drivers  </t>
  </si>
  <si>
    <t>Customers Connected (th)</t>
  </si>
  <si>
    <t>EDP São Paulo</t>
  </si>
  <si>
    <t>EDP Espírito Santo</t>
  </si>
  <si>
    <t>Regulated customers</t>
  </si>
  <si>
    <t>Customers in Free Market</t>
  </si>
  <si>
    <t>Total losses (%)</t>
  </si>
  <si>
    <t>Gross Profit (R$ million)</t>
  </si>
  <si>
    <t>Regulated revenues</t>
  </si>
  <si>
    <t>EBITDA (R$ million)</t>
  </si>
  <si>
    <t>Transmission - Key drivers (R$ million)</t>
  </si>
  <si>
    <t>Revenues</t>
  </si>
  <si>
    <t>Construction Revenues</t>
  </si>
  <si>
    <t>Financial Revenues</t>
  </si>
  <si>
    <t>EDP in the Iberian market</t>
  </si>
  <si>
    <t>Main Drivers</t>
  </si>
  <si>
    <t>Electricity spot price (Spain), €/MWh</t>
  </si>
  <si>
    <t>Electricity final price (Spain), €/MWh</t>
  </si>
  <si>
    <t>Iberian Electricity 1Y Fwd Price (€/MWh)</t>
  </si>
  <si>
    <t>CO2 allowances (EUA), €/ton</t>
  </si>
  <si>
    <t>Coal (API2), USD/ton</t>
  </si>
  <si>
    <t>Mibgas, €/MWh</t>
  </si>
  <si>
    <t>Brent, USD/bbl</t>
  </si>
  <si>
    <t>Key financial data (€ million)</t>
  </si>
  <si>
    <t>Supply</t>
  </si>
  <si>
    <t>Thermal &amp; Energy Management</t>
  </si>
  <si>
    <t>Clients solutions &amp; Energy management in Iberia</t>
  </si>
  <si>
    <t>Supply - Key Drivers and Financials</t>
  </si>
  <si>
    <t>Portfolio of Clients (th)</t>
  </si>
  <si>
    <t>Electricity</t>
  </si>
  <si>
    <t>Gas</t>
  </si>
  <si>
    <t>Dual fuel penetration rate (%)</t>
  </si>
  <si>
    <t>Services to contracts ratio (%)</t>
  </si>
  <si>
    <t>Volume of electricity sold (GWh)</t>
  </si>
  <si>
    <t>Residential</t>
  </si>
  <si>
    <t xml:space="preserve">Business </t>
  </si>
  <si>
    <t>Volume of gas sold (GWh)</t>
  </si>
  <si>
    <t>EM &amp; Thermal - Drivers and Financials</t>
  </si>
  <si>
    <t>Generation Output (GWh)</t>
  </si>
  <si>
    <t>CCGT</t>
  </si>
  <si>
    <t>Coal</t>
  </si>
  <si>
    <t>Nuclear</t>
  </si>
  <si>
    <t>Load Factors (%)</t>
  </si>
  <si>
    <t>Generation Costs (€/MWh)</t>
  </si>
  <si>
    <t>Clients solutions &amp; Energy management in Brazil</t>
  </si>
  <si>
    <t>PLD</t>
  </si>
  <si>
    <t>GSF</t>
  </si>
  <si>
    <t>Supply &amp; EM - Key drivers and financials</t>
  </si>
  <si>
    <t>Electricity sales (GWh)</t>
  </si>
  <si>
    <t>EBIT (R$ million)</t>
  </si>
  <si>
    <t>Thermal - Key drivers and financials</t>
  </si>
  <si>
    <t>Installed Capacity (MW)</t>
  </si>
  <si>
    <t>Electricity output (GWh)</t>
  </si>
  <si>
    <t>Availability</t>
  </si>
  <si>
    <t>Quarterly Income Statement</t>
  </si>
  <si>
    <t>Quarterly P&amp;L (€ million)</t>
  </si>
  <si>
    <t>Revenues from energy sales and services and other</t>
  </si>
  <si>
    <t>Cost of energy sales and other</t>
  </si>
  <si>
    <t>Supplies and services</t>
  </si>
  <si>
    <t>Personnel costs and Employee Benefits</t>
  </si>
  <si>
    <t>Amortisation and impairment</t>
  </si>
  <si>
    <t>Profit before income tax and CESE</t>
  </si>
  <si>
    <t>Income taxes</t>
  </si>
  <si>
    <t>Extraordinary contribution for the energy sector</t>
  </si>
  <si>
    <t>Net Profit for the period</t>
  </si>
  <si>
    <t>Attrib. to EDP Shareholders</t>
  </si>
  <si>
    <t>Attrib. to Non-controlling Interests</t>
  </si>
  <si>
    <t>Generation Assets: Installed Capacity and Production</t>
  </si>
  <si>
    <t>Technology</t>
  </si>
  <si>
    <t>Sep-19</t>
  </si>
  <si>
    <t>∆ MW</t>
  </si>
  <si>
    <t>Rest of Europe</t>
  </si>
  <si>
    <t>Rest of the World</t>
  </si>
  <si>
    <t>Solar</t>
  </si>
  <si>
    <t xml:space="preserve">      Pumping activity</t>
  </si>
  <si>
    <t>Run of the river</t>
  </si>
  <si>
    <t>Reservoir</t>
  </si>
  <si>
    <t>Small-Hydro</t>
  </si>
  <si>
    <t>Gas/ CCGT</t>
  </si>
  <si>
    <t>Nuclear - Trillo (15.5%)</t>
  </si>
  <si>
    <t>TOTAL</t>
  </si>
  <si>
    <t>Of Which:</t>
  </si>
  <si>
    <t>Electricity Generation (GWh)</t>
  </si>
  <si>
    <t>∆ GWh</t>
  </si>
  <si>
    <t>Pumping activity</t>
  </si>
  <si>
    <t xml:space="preserve">Regulated Networks: Asset and Performance indicators   </t>
  </si>
  <si>
    <t>RAB (€ million)</t>
  </si>
  <si>
    <t>∆ Abs</t>
  </si>
  <si>
    <t>High / Medium Voltage</t>
  </si>
  <si>
    <t>Low Voltage</t>
  </si>
  <si>
    <t xml:space="preserve">Spain </t>
  </si>
  <si>
    <t>Brazil (R$ million)</t>
  </si>
  <si>
    <t>Distribution</t>
  </si>
  <si>
    <t>Transmission</t>
  </si>
  <si>
    <t>TOTAL RAB</t>
  </si>
  <si>
    <t>Lenght of the networks (Km)</t>
  </si>
  <si>
    <t>DTCs (thous.)</t>
  </si>
  <si>
    <t>Energy Box (th)</t>
  </si>
  <si>
    <t>% of Total</t>
  </si>
  <si>
    <t>10,1 p.p.</t>
  </si>
  <si>
    <t>Very High / High / Medium Voltage</t>
  </si>
  <si>
    <t>Special Low Voltage</t>
  </si>
  <si>
    <t>Quality of service</t>
  </si>
  <si>
    <t>Losses</t>
  </si>
  <si>
    <t>-0,3 p.p.</t>
  </si>
  <si>
    <t>0,2 p.p.</t>
  </si>
  <si>
    <t>0,6 p.p.</t>
  </si>
  <si>
    <t>Technical</t>
  </si>
  <si>
    <t>-0,1 p.p.</t>
  </si>
  <si>
    <t>Commercial</t>
  </si>
  <si>
    <t>0,7 p.p.</t>
  </si>
  <si>
    <t>0,1 p.p.</t>
  </si>
  <si>
    <t>Remote orders (% of Total)</t>
  </si>
  <si>
    <t>8,4 p.p.</t>
  </si>
  <si>
    <t>15,8 p.p.</t>
  </si>
  <si>
    <t>Telemetering (%)</t>
  </si>
  <si>
    <t>1,1 p.p.</t>
  </si>
  <si>
    <t>Very High Voltage</t>
  </si>
  <si>
    <t>Free Customers</t>
  </si>
  <si>
    <t>Industrial</t>
  </si>
  <si>
    <t>Residential, Commercial &amp; Other</t>
  </si>
  <si>
    <t>Financial investments, Non-controlling interests and Provisions</t>
  </si>
  <si>
    <t>Financial investments &amp; Assets for Sale</t>
  </si>
  <si>
    <t>Iberia (Ex-wind) &amp; Other</t>
  </si>
  <si>
    <t>Generation</t>
  </si>
  <si>
    <t>Equity Instruments at Fair Value</t>
  </si>
  <si>
    <t>Assets Held for Sale (net of liabilities)</t>
  </si>
  <si>
    <t xml:space="preserve">Non-controlling interests </t>
  </si>
  <si>
    <t>Attributable Installed Capacity - MW (1)</t>
  </si>
  <si>
    <t xml:space="preserve">At EDPR level: </t>
  </si>
  <si>
    <t>17.4% attributable to free-float of EDPR</t>
  </si>
  <si>
    <t xml:space="preserve">At EDP Brasil level: </t>
  </si>
  <si>
    <t>49% attributable to free-float of EDP Brasil</t>
  </si>
  <si>
    <t>Provisions (Net of tax)</t>
  </si>
  <si>
    <t>Employees benefits (€ million)</t>
  </si>
  <si>
    <t xml:space="preserve">Share of profit (2) (€ million) </t>
  </si>
  <si>
    <t xml:space="preserve">Share of profits (2) (€ million) </t>
  </si>
  <si>
    <t>Book value (€ million)</t>
  </si>
  <si>
    <t>Sustainability performance</t>
  </si>
  <si>
    <t>Environment</t>
  </si>
  <si>
    <t>Renewable generation (%)</t>
  </si>
  <si>
    <t>Greenhouse gas emissions</t>
  </si>
  <si>
    <r>
      <t xml:space="preserve">Specific CO</t>
    </r>
    <r>
      <rPr>
        <rFont val="Calibri"/>
        <b val="false"/>
        <i val="false"/>
        <strike val="false"/>
        <color rgb="FF000000"/>
        <sz val="6"/>
        <u val="none"/>
      </rPr>
      <t xml:space="preserve">2</t>
    </r>
    <r>
      <rPr>
        <rFont val="Calibri"/>
        <b val="false"/>
        <i val="false"/>
        <strike val="false"/>
        <color rgb="FF000000"/>
        <sz val="11"/>
        <u val="none"/>
      </rPr>
      <t xml:space="preserve"> emissions (g/KWh)</t>
    </r>
  </si>
  <si>
    <r>
      <t xml:space="preserve">GHG Emission Scope 1 (ktCO</t>
    </r>
    <r>
      <rPr>
        <rFont val="Calibri"/>
        <b val="false"/>
        <i val="false"/>
        <strike val="false"/>
        <color rgb="FF000000"/>
        <sz val="6"/>
        <u val="none"/>
      </rPr>
      <t xml:space="preserve">2eq</t>
    </r>
    <r>
      <rPr>
        <rFont val="Calibri"/>
        <b val="false"/>
        <i val="false"/>
        <strike val="false"/>
        <color rgb="FF000000"/>
        <sz val="11"/>
        <u val="none"/>
      </rPr>
      <t xml:space="preserve">)</t>
    </r>
  </si>
  <si>
    <r>
      <t xml:space="preserve">GHG Emission Scope 2 (ktCO</t>
    </r>
    <r>
      <rPr>
        <rFont val="Calibri"/>
        <b val="false"/>
        <i val="false"/>
        <strike val="false"/>
        <color rgb="FF000000"/>
        <sz val="6"/>
        <u val="none"/>
      </rPr>
      <t xml:space="preserve">2eq</t>
    </r>
    <r>
      <rPr>
        <rFont val="Calibri"/>
        <b val="false"/>
        <i val="false"/>
        <strike val="false"/>
        <color rgb="FF000000"/>
        <sz val="11"/>
        <u val="none"/>
      </rPr>
      <t xml:space="preserve">)</t>
    </r>
  </si>
  <si>
    <t>Air quality</t>
  </si>
  <si>
    <t>NOx emissions (kt)</t>
  </si>
  <si>
    <r>
      <t xml:space="preserve">SO</t>
    </r>
    <r>
      <rPr>
        <rFont val="Calibri"/>
        <b val="false"/>
        <i val="false"/>
        <strike val="false"/>
        <color rgb="FF000000"/>
        <sz val="6"/>
        <u val="none"/>
      </rPr>
      <t xml:space="preserve">2</t>
    </r>
    <r>
      <rPr>
        <rFont val="Calibri"/>
        <b val="false"/>
        <i val="false"/>
        <strike val="false"/>
        <color rgb="FF000000"/>
        <sz val="11"/>
        <u val="none"/>
      </rPr>
      <t xml:space="preserve"> emissions (kt)</t>
    </r>
  </si>
  <si>
    <t>Particulate matter emissions (kt)</t>
  </si>
  <si>
    <t>Water management</t>
  </si>
  <si>
    <r>
      <t xml:space="preserve">Total water withdrawn (10</t>
    </r>
    <r>
      <rPr>
        <rFont val="Calibri"/>
        <b val="false"/>
        <i val="false"/>
        <vertAlign val="superscript"/>
        <strike val="false"/>
        <color rgb="FF000000"/>
        <sz val="8.8"/>
        <u val="none"/>
      </rPr>
      <t xml:space="preserve">3</t>
    </r>
    <r>
      <rPr>
        <rFont val="Calibri"/>
        <b val="false"/>
        <i val="false"/>
        <strike val="false"/>
        <color rgb="FF000000"/>
        <sz val="11"/>
        <u val="none"/>
      </rPr>
      <t xml:space="preserve">m</t>
    </r>
    <r>
      <rPr>
        <rFont val="Calibri"/>
        <b val="false"/>
        <i val="false"/>
        <vertAlign val="superscript"/>
        <strike val="false"/>
        <color rgb="FF000000"/>
        <sz val="11"/>
        <u val="none"/>
      </rPr>
      <t xml:space="preserve">3</t>
    </r>
    <r>
      <rPr>
        <rFont val="Calibri"/>
        <b val="false"/>
        <i val="false"/>
        <strike val="false"/>
        <color rgb="FF000000"/>
        <sz val="11"/>
        <u val="none"/>
      </rPr>
      <t xml:space="preserve">)</t>
    </r>
  </si>
  <si>
    <r>
      <t xml:space="preserve">Total water consumed  (10</t>
    </r>
    <r>
      <rPr>
        <rFont val="Calibri"/>
        <b val="false"/>
        <i val="false"/>
        <vertAlign val="superscript"/>
        <strike val="false"/>
        <color rgb="FF000000"/>
        <sz val="8.8"/>
        <u val="none"/>
      </rPr>
      <t xml:space="preserve">3</t>
    </r>
    <r>
      <rPr>
        <rFont val="Calibri"/>
        <b val="false"/>
        <i val="false"/>
        <strike val="false"/>
        <color rgb="FF000000"/>
        <sz val="11"/>
        <u val="none"/>
      </rPr>
      <t xml:space="preserve">m</t>
    </r>
    <r>
      <rPr>
        <rFont val="Calibri"/>
        <b val="false"/>
        <i val="false"/>
        <vertAlign val="superscript"/>
        <strike val="false"/>
        <color rgb="FF000000"/>
        <sz val="11"/>
        <u val="none"/>
      </rPr>
      <t xml:space="preserve">3</t>
    </r>
    <r>
      <rPr>
        <rFont val="Calibri"/>
        <b val="false"/>
        <i val="false"/>
        <strike val="false"/>
        <color rgb="FF000000"/>
        <sz val="11"/>
        <u val="none"/>
      </rPr>
      <t xml:space="preserve">)</t>
    </r>
  </si>
  <si>
    <t>Coal &amp; Waste management</t>
  </si>
  <si>
    <t>Coal combustion residuals generated (t)</t>
  </si>
  <si>
    <t>Coal combustion residuals recycled (%)</t>
  </si>
  <si>
    <t>Average waste recovery rate (%)</t>
  </si>
  <si>
    <t>Environmental Matters (€ th)</t>
  </si>
  <si>
    <t xml:space="preserve">Investments </t>
  </si>
  <si>
    <t xml:space="preserve">Expenses </t>
  </si>
  <si>
    <t>Environmental Fees and Penalties</t>
  </si>
  <si>
    <t>Business Model &amp; Innovation</t>
  </si>
  <si>
    <t>Sustainable Mobility</t>
  </si>
  <si>
    <t>Light-duty fleet electrification (%)</t>
  </si>
  <si>
    <t>Electric charging points (#)</t>
  </si>
  <si>
    <t>Customers with electric mob. solutions (#)</t>
  </si>
  <si>
    <t>New market opportunities</t>
  </si>
  <si>
    <t>Smart meters in Iberian Peninsula (%)</t>
  </si>
  <si>
    <t>Energy Services Revenues / Turnover (%)</t>
  </si>
  <si>
    <t>Energy Efficiency Services Revenues (€ th)</t>
  </si>
  <si>
    <t>Electric load served by smart grid technol. (%)</t>
  </si>
  <si>
    <t>n.a.</t>
  </si>
  <si>
    <t>Low carbon economy</t>
  </si>
  <si>
    <t>EBITDA in Renewables (%)</t>
  </si>
  <si>
    <t>CAPEX in Renewables (%)</t>
  </si>
  <si>
    <t>Human Capital</t>
  </si>
  <si>
    <t xml:space="preserve">Employment </t>
  </si>
  <si>
    <t>Employees (#)</t>
  </si>
  <si>
    <t>Female employees (%)</t>
  </si>
  <si>
    <t>Turnover (%)</t>
  </si>
  <si>
    <t>Trainning</t>
  </si>
  <si>
    <t>Total hours of training (h)</t>
  </si>
  <si>
    <t>Employees with training (%)</t>
  </si>
  <si>
    <t>Direct training investment (€ th)</t>
  </si>
  <si>
    <t>Health and Safety</t>
  </si>
  <si>
    <t>Accidents EDP (3)</t>
  </si>
  <si>
    <t>Accidents Contractors</t>
  </si>
  <si>
    <t>Fatal Accidents EDP</t>
  </si>
  <si>
    <t>Fatal Accidents Contractors</t>
  </si>
  <si>
    <t>Frequency rate EDP</t>
  </si>
  <si>
    <t>Frequency rate Contractors</t>
  </si>
  <si>
    <t>Income Statement by Business Segment</t>
  </si>
  <si>
    <t>Clients solutions &amp; Energy management</t>
  </si>
  <si>
    <t>Corpor. Activ. &amp;
Adjustments</t>
  </si>
  <si>
    <t>EDP Group</t>
  </si>
  <si>
    <t>(€ million)</t>
  </si>
  <si>
    <t>Personnel costs and employee benefits</t>
  </si>
</sst>
</file>

<file path=xl/styles.xml><?xml version="1.0" encoding="utf-8"?>
<styleSheet xmlns="http://schemas.openxmlformats.org/spreadsheetml/2006/main" xml:space="preserve">
  <numFmts count="10">
    <numFmt numFmtId="164" formatCode="[$-816]mmm/yy;@"/>
    <numFmt numFmtId="165" formatCode="_-* #,##0\ _€_-;\-* #,##0\ _€_-;_-* &quot;-&quot;??\ _€_-;_-@_-"/>
    <numFmt numFmtId="166" formatCode="0.000000"/>
    <numFmt numFmtId="167" formatCode="0.0%"/>
    <numFmt numFmtId="168" formatCode="#.##00;\(#.##00\);&quot;-&quot;"/>
    <numFmt numFmtId="169" formatCode="[$-409]mmm\-yy;@"/>
    <numFmt numFmtId="170" formatCode="_-* #,##0.00\ _€_-;\-* #,##0.00\ _€_-;_-* &quot;-&quot;??\ _€_-;_-@_-"/>
    <numFmt numFmtId="171" formatCode="#,##0.0"/>
    <numFmt numFmtId="172" formatCode="_-* #,##0.0\ _€_-;\-* #,##0.0\ _€_-;_-* &quot;-&quot;??\ _€_-;_-@_-"/>
    <numFmt numFmtId="173" formatCode="0.0"/>
  </numFmts>
  <fonts count="8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0"/>
      <i val="1"/>
      <strike val="0"/>
      <u val="none"/>
      <sz val="11"/>
      <color rgb="FF000000"/>
      <name val="Calibri"/>
    </font>
    <font>
      <b val="0"/>
      <i val="0"/>
      <strike val="0"/>
      <u val="none"/>
      <sz val="26"/>
      <color rgb="FF000000"/>
      <name val="EDP Preon"/>
    </font>
    <font>
      <b val="1"/>
      <i val="0"/>
      <strike val="0"/>
      <u val="none"/>
      <sz val="22"/>
      <color rgb="FF000000"/>
      <name val="EDP Preon Thin"/>
    </font>
    <font>
      <b val="1"/>
      <i val="0"/>
      <strike val="0"/>
      <u val="none"/>
      <sz val="20"/>
      <color rgb="FF000000"/>
      <name val="EDP Preon Thin"/>
    </font>
    <font>
      <b val="1"/>
      <i val="0"/>
      <strike val="0"/>
      <u val="none"/>
      <sz val="26"/>
      <color rgb="FF000000"/>
      <name val="EDP Preon Thin"/>
    </font>
    <font>
      <b val="1"/>
      <i val="0"/>
      <strike val="0"/>
      <u val="none"/>
      <sz val="18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FFFFF"/>
      </patternFill>
    </fill>
  </fills>
  <borders count="12">
    <border/>
    <border>
      <left style="medium">
        <color rgb="FFFFFFFF"/>
      </left>
      <top style="medium">
        <color rgb="FFFFFFFF"/>
      </top>
    </border>
    <border>
      <top style="medium">
        <color rgb="FFFFFFFF"/>
      </top>
    </border>
    <border>
      <bottom style="thin">
        <color rgb="FF000000"/>
      </bottom>
    </border>
    <border>
      <right style="medium">
        <color rgb="FFFFFFFF"/>
      </right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</border>
    <border>
      <right style="thin">
        <color rgb="FFE7E6E6"/>
      </right>
    </border>
    <border>
      <left style="medium">
        <color rgb="FFFFFFFF"/>
      </left>
      <right style="thin">
        <color rgb="FFE7E6E6"/>
      </right>
    </border>
    <border>
      <left style="thin">
        <color rgb="FFE7E6E6"/>
      </left>
      <right style="thin">
        <color rgb="FFE7E6E6"/>
      </right>
      <bottom style="thin">
        <color rgb="FFE7E6E6"/>
      </bottom>
    </border>
    <border>
      <left style="thin">
        <color rgb="FFE7E6E6"/>
      </left>
      <right style="thin">
        <color rgb="FFE7E6E6"/>
      </right>
    </border>
    <border>
      <left style="thin">
        <color rgb="FFE7E6E6"/>
      </left>
      <right style="thin">
        <color rgb="FFE7E6E6"/>
      </right>
      <top style="thin">
        <color rgb="FFE7E6E6"/>
      </top>
    </border>
    <border>
      <left style="thin">
        <color rgb="FFE7E6E6"/>
      </left>
      <top style="thin">
        <color rgb="FFE7E6E6"/>
      </top>
      <bottom style="thin">
        <color rgb="FFE7E6E6"/>
      </bottom>
    </border>
  </borders>
  <cellStyleXfs count="1">
    <xf numFmtId="0" fontId="0" fillId="0" borderId="0"/>
  </cellStyleXfs>
  <cellXfs count="317">
    <xf xfId="0" fontId="0" numFmtId="0" fillId="0" borderId="0" applyFont="0" applyNumberFormat="0" applyFill="0" applyBorder="0" applyAlignment="0">
      <alignment textRotation="0" wrapText="fals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  <xf xfId="0" fontId="0" numFmtId="164" fillId="0" borderId="0" applyFont="0" applyNumberFormat="1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164" fillId="0" borderId="0" applyFont="1" applyNumberFormat="1" applyFill="0" applyBorder="0" applyAlignment="1">
      <alignment horizontal="left" vertical="center" textRotation="0" wrapText="fals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0" numFmtId="164" fillId="0" borderId="0" applyFont="0" applyNumberFormat="1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  <xf xfId="0" fontId="0" numFmtId="164" fillId="0" borderId="0" applyFont="0" applyNumberFormat="1" applyFill="0" applyBorder="0" applyAlignment="1">
      <alignment horizontal="left" vertical="center" textRotation="0" wrapText="false" shrinkToFit="false"/>
    </xf>
    <xf xfId="0" fontId="1" numFmtId="164" fillId="2" borderId="0" applyFont="1" applyNumberFormat="1" applyFill="1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0" numFmtId="164" fillId="0" borderId="0" applyFont="0" applyNumberFormat="1" applyFill="0" applyBorder="0" applyAlignment="1">
      <alignment horizontal="left" vertical="center" textRotation="0" wrapText="false" shrinkToFit="false" indent="1"/>
    </xf>
    <xf xfId="0" fontId="1" numFmtId="164" fillId="3" borderId="0" applyFont="1" applyNumberFormat="1" applyFill="1" applyBorder="0" applyAlignment="1">
      <alignment vertical="center" textRotation="0" wrapText="false" shrinkToFit="false"/>
    </xf>
    <xf xfId="0" fontId="0" numFmtId="1" fillId="0" borderId="0" applyFont="0" applyNumberFormat="1" applyFill="0" applyBorder="0" applyAlignment="0">
      <alignment textRotation="0" wrapText="false" shrinkToFit="false"/>
    </xf>
    <xf xfId="0" fontId="1" numFmtId="1" fillId="3" borderId="0" applyFont="1" applyNumberFormat="1" applyFill="1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1" numFmtId="165" fillId="3" borderId="0" applyFont="1" applyNumberFormat="1" applyFill="1" applyBorder="0" applyAlignment="1">
      <alignment vertical="center" textRotation="0" wrapText="false" shrinkToFit="false"/>
    </xf>
    <xf xfId="0" fontId="0" numFmtId="164" fillId="0" borderId="0" applyFont="0" applyNumberFormat="1" applyFill="0" applyBorder="0" applyAlignment="1">
      <alignment horizontal="left" vertical="center" textRotation="0" wrapText="false" shrinkToFit="false" indent="1"/>
    </xf>
    <xf xfId="0" fontId="1" numFmtId="166" fillId="0" borderId="0" applyFont="1" applyNumberFormat="1" applyFill="0" applyBorder="0" applyAlignment="1">
      <alignment vertical="center" textRotation="0" wrapText="false" shrinkToFit="false"/>
    </xf>
    <xf xfId="0" fontId="2" numFmtId="167" fillId="0" borderId="0" applyFont="1" applyNumberFormat="1" applyFill="0" applyBorder="0" applyAlignment="1">
      <alignment horizontal="left" textRotation="0" wrapText="false" shrinkToFit="false" indent="1"/>
    </xf>
    <xf xfId="0" fontId="1" numFmtId="166" fillId="0" borderId="0" applyFont="1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horizontal="left" vertical="center" textRotation="0" wrapText="false" shrinkToFit="false"/>
    </xf>
    <xf xfId="0" fontId="0" numFmtId="166" fillId="0" borderId="0" applyFont="0" applyNumberFormat="1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166" fillId="3" borderId="0" applyFont="1" applyNumberFormat="1" applyFill="1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horizontal="left" vertical="center" textRotation="0" wrapText="false" shrinkToFit="false" indent="1"/>
    </xf>
    <xf xfId="0" fontId="0" numFmtId="164" fillId="0" borderId="0" applyFont="0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166" fillId="0" borderId="0" applyFont="1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horizontal="left" vertical="center" textRotation="0" wrapText="false" shrinkToFit="false" indent="1"/>
    </xf>
    <xf xfId="0" fontId="1" numFmtId="1" fillId="3" borderId="0" applyFont="1" applyNumberFormat="1" applyFill="1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0" numFmtId="168" fillId="0" borderId="0" applyFont="0" applyNumberFormat="1" applyFill="0" applyBorder="0" applyAlignment="1">
      <alignment horizontal="left" vertical="center" textRotation="0" wrapText="false" shrinkToFit="false"/>
    </xf>
    <xf xfId="0" fontId="0" numFmtId="168" fillId="0" borderId="0" applyFont="0" applyNumberFormat="1" applyFill="0" applyBorder="0" applyAlignment="1">
      <alignment vertical="center" textRotation="0" wrapText="false" shrinkToFit="false"/>
    </xf>
    <xf xfId="0" fontId="2" numFmtId="168" fillId="0" borderId="0" applyFont="1" applyNumberFormat="1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0" numFmtId="168" fillId="0" borderId="0" applyFont="0" applyNumberFormat="1" applyFill="0" applyBorder="0" applyAlignment="1">
      <alignment horizontal="left" vertical="center" textRotation="0" wrapText="false" shrinkToFit="false" indent="1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166" fillId="0" borderId="0" applyFont="1" applyNumberFormat="1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17" fillId="3" borderId="1" applyFont="1" applyNumberFormat="1" applyFill="1" applyBorder="1" applyAlignment="1">
      <alignment vertical="center" textRotation="0" wrapText="false" shrinkToFit="false"/>
    </xf>
    <xf xfId="0" fontId="1" numFmtId="166" fillId="0" borderId="0" applyFont="1" applyNumberFormat="1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0" fillId="0" borderId="0" applyFont="1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166" fillId="3" borderId="0" applyFont="1" applyNumberFormat="1" applyFill="1" applyBorder="0" applyAlignment="1">
      <alignment vertical="center" textRotation="0" wrapText="true" shrinkToFit="false"/>
    </xf>
    <xf xfId="0" fontId="1" numFmtId="166" fillId="0" borderId="0" applyFont="1" applyNumberFormat="1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0" fillId="2" borderId="0" applyFont="0" applyNumberFormat="0" applyFill="1" applyBorder="0" applyAlignment="1">
      <alignment horizontal="left" textRotation="0" wrapText="false" shrinkToFit="false" indent="1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166" fillId="0" borderId="0" applyFont="0" applyNumberFormat="1" applyFill="0" applyBorder="0" applyAlignment="1">
      <alignment vertical="center" textRotation="0" wrapText="false" shrinkToFit="false"/>
    </xf>
    <xf xfId="0" fontId="0" numFmtId="166" fillId="0" borderId="0" applyFont="0" applyNumberFormat="1" applyFill="0" applyBorder="0" applyAlignment="1">
      <alignment horizontal="left" textRotation="0" wrapText="false" shrinkToFit="false"/>
    </xf>
    <xf xfId="0" fontId="1" numFmtId="17" fillId="3" borderId="2" applyFont="1" applyNumberFormat="1" applyFill="1" applyBorder="1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1" numFmtId="166" fillId="0" borderId="0" applyFont="1" applyNumberFormat="1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1" numFmtId="0" fillId="2" borderId="0" applyFont="1" applyNumberFormat="0" applyFill="1" applyBorder="0" applyAlignment="1">
      <alignment horizontal="left" textRotation="0" wrapText="false" shrinkToFit="false"/>
    </xf>
    <xf xfId="0" fontId="1" numFmtId="166" fillId="3" borderId="0" applyFont="1" applyNumberFormat="1" applyFill="1" applyBorder="0" applyAlignment="1">
      <alignment vertical="top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1" numFmtId="0" fillId="0" borderId="3" applyFont="1" applyNumberFormat="0" applyFill="0" applyBorder="1" applyAlignment="0">
      <alignment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1" numFmtId="166" fillId="0" borderId="0" applyFont="1" applyNumberFormat="1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2"/>
    </xf>
    <xf xfId="0" fontId="0" numFmtId="0" fillId="0" borderId="0" applyFont="0" applyNumberFormat="0" applyFill="0" applyBorder="0" applyAlignment="1">
      <alignment horizontal="left" textRotation="0" wrapText="false" shrinkToFit="false" indent="2"/>
    </xf>
    <xf xfId="0" fontId="1" numFmtId="0" fillId="3" borderId="0" applyFont="1" applyNumberFormat="0" applyFill="1" applyBorder="0" applyAlignment="1">
      <alignment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1" numFmtId="0" fillId="0" borderId="0" applyFont="1" applyNumberFormat="0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0" numFmtId="0" fillId="2" borderId="0" applyFont="0" applyNumberFormat="0" applyFill="1" applyBorder="0" applyAlignment="0">
      <alignment textRotation="0" wrapText="false" shrinkToFit="false"/>
    </xf>
    <xf xfId="0" fontId="0" numFmtId="0" fillId="2" borderId="0" applyFont="0" applyNumberFormat="0" applyFill="1" applyBorder="0" applyAlignment="0">
      <alignment textRotation="0" wrapText="false" shrinkToFit="false"/>
    </xf>
    <xf xfId="0" fontId="0" numFmtId="0" fillId="2" borderId="0" applyFont="0" applyNumberFormat="0" applyFill="1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0" fillId="2" borderId="0" applyFont="0" applyNumberFormat="0" applyFill="1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0" fillId="3" borderId="0" applyFont="1" applyNumberFormat="0" applyFill="1" applyBorder="0" applyAlignment="0">
      <alignment textRotation="0" wrapText="false" shrinkToFit="false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0" fillId="3" borderId="0" applyFont="1" applyNumberFormat="0" applyFill="1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1" numFmtId="0" fillId="0" borderId="0" applyFont="1" applyNumberFormat="0" applyFill="0" applyBorder="0" applyAlignment="1">
      <alignment horizontal="left" vertical="center" textRotation="0" wrapText="false" shrinkToFit="false" indent="1"/>
    </xf>
    <xf xfId="0" fontId="0" numFmtId="169" fillId="0" borderId="0" applyFont="0" applyNumberFormat="1" applyFill="0" applyBorder="0" applyAlignment="1">
      <alignment horizontal="left" vertical="center" textRotation="0" wrapText="false" shrinkToFit="false" indent="3"/>
    </xf>
    <xf xfId="0" fontId="0" numFmtId="169" fillId="0" borderId="0" applyFont="0" applyNumberFormat="1" applyFill="0" applyBorder="0" applyAlignment="1">
      <alignment horizontal="left" vertical="center" textRotation="0" wrapText="false" shrinkToFit="false" indent="2"/>
    </xf>
    <xf xfId="0" fontId="1" numFmtId="169" fillId="0" borderId="0" applyFont="1" applyNumberFormat="1" applyFill="0" applyBorder="0" applyAlignment="1">
      <alignment horizontal="left" vertical="center" textRotation="0" wrapText="false" shrinkToFit="false" indent="1"/>
    </xf>
    <xf xfId="0" fontId="1" numFmtId="0" fillId="0" borderId="0" applyFont="1" applyNumberFormat="0" applyFill="0" applyBorder="0" applyAlignment="1">
      <alignment horizontal="left" vertical="center" textRotation="0" wrapText="false" shrinkToFit="false" indent="1"/>
    </xf>
    <xf xfId="0" fontId="0" numFmtId="169" fillId="0" borderId="0" applyFont="0" applyNumberFormat="1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2"/>
    </xf>
    <xf xfId="0" fontId="0" numFmtId="0" fillId="0" borderId="0" applyFont="0" applyNumberFormat="0" applyFill="0" applyBorder="0" applyAlignment="1">
      <alignment horizontal="left" textRotation="0" wrapText="false" shrinkToFit="false"/>
    </xf>
    <xf xfId="0" fontId="0" numFmtId="0" fillId="0" borderId="0" applyFont="0" applyNumberFormat="0" applyFill="0" applyBorder="0" applyAlignment="1">
      <alignment horizontal="left" textRotation="0" wrapText="false" shrinkToFit="false" indent="1"/>
    </xf>
    <xf xfId="0" fontId="0" numFmtId="0" fillId="0" borderId="0" applyFont="0" applyNumberFormat="0" applyFill="0" applyBorder="0" applyAlignment="1">
      <alignment horizontal="left" textRotation="0" wrapText="false" shrinkToFit="false" indent="2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2"/>
    </xf>
    <xf xfId="0" fontId="1" numFmtId="0" fillId="3" borderId="0" applyFont="1" applyNumberFormat="0" applyFill="1" applyBorder="0" applyAlignment="1">
      <alignment vertical="center" textRotation="0" wrapText="true" shrinkToFit="false"/>
    </xf>
    <xf xfId="0" fontId="0" numFmtId="169" fillId="0" borderId="0" applyFont="0" applyNumberFormat="1" applyFill="0" applyBorder="0" applyAlignment="1">
      <alignment horizontal="left" vertical="center" textRotation="0" wrapText="false" shrinkToFit="false" indent="1"/>
    </xf>
    <xf xfId="0" fontId="1" numFmtId="0" fillId="3" borderId="0" applyFont="1" applyNumberFormat="0" applyFill="1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3"/>
    </xf>
    <xf xfId="0" fontId="0" numFmtId="169" fillId="0" borderId="0" applyFont="0" applyNumberFormat="1" applyFill="0" applyBorder="0" applyAlignment="1">
      <alignment horizontal="left" vertical="center" textRotation="0" wrapText="false" shrinkToFit="false"/>
    </xf>
    <xf xfId="0" fontId="0" numFmtId="0" fillId="2" borderId="0" applyFont="0" applyNumberFormat="0" applyFill="1" applyBorder="0" applyAlignment="0">
      <alignment textRotation="0" wrapText="false" shrinkToFit="false"/>
    </xf>
    <xf xfId="0" fontId="3" numFmtId="1" fillId="0" borderId="0" applyFont="1" applyNumberFormat="1" applyFill="0" applyBorder="0" applyAlignment="1">
      <alignment vertical="center" textRotation="0" wrapText="false" shrinkToFit="false"/>
    </xf>
    <xf xfId="0" fontId="3" numFmtId="164" fillId="0" borderId="0" applyFont="1" applyNumberFormat="1" applyFill="0" applyBorder="0" applyAlignment="1">
      <alignment vertical="center" textRotation="0" wrapText="false" shrinkToFit="false"/>
    </xf>
    <xf xfId="0" fontId="1" numFmtId="165" fillId="3" borderId="4" applyFont="1" applyNumberFormat="1" applyFill="1" applyBorder="1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0">
      <alignment textRotation="0" wrapText="false" shrinkToFit="false"/>
    </xf>
    <xf xfId="0" fontId="1" numFmtId="165" fillId="3" borderId="0" applyFont="1" applyNumberFormat="1" applyFill="1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vertical="center" textRotation="0" wrapText="false" shrinkToFit="false"/>
    </xf>
    <xf xfId="0" fontId="5" numFmtId="0" fillId="0" borderId="0" applyFont="1" applyNumberFormat="0" applyFill="0" applyBorder="0" applyAlignment="0">
      <alignment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tru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0" quotePrefix="1" numFmtId="0" fillId="0" borderId="0" applyFont="0" applyNumberFormat="0" applyFill="0" applyBorder="0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1" numFmtId="164" fillId="3" borderId="0" applyFont="1" applyNumberFormat="1" applyFill="1" applyBorder="0" applyAlignment="1">
      <alignment horizontal="right" vertical="center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1" numFmtId="166" fillId="3" borderId="0" applyFont="1" applyNumberFormat="1" applyFill="1" applyBorder="0" applyAlignment="1">
      <alignment horizontal="right" vertical="center" textRotation="0" wrapText="fals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1" numFmtId="1" fillId="3" borderId="0" applyFont="1" applyNumberFormat="1" applyFill="1" applyBorder="0" applyAlignment="1">
      <alignment horizontal="right" vertical="center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0" numFmtId="165" fillId="0" borderId="0" applyFont="0" applyNumberFormat="1" applyFill="0" applyBorder="0" applyAlignment="1">
      <alignment horizontal="right" textRotation="0" wrapText="false" shrinkToFit="false"/>
    </xf>
    <xf xfId="0" fontId="1" numFmtId="165" fillId="3" borderId="0" applyFont="1" applyNumberFormat="1" applyFill="1" applyBorder="0" applyAlignment="1">
      <alignment horizontal="right" vertical="center" textRotation="0" wrapText="false" shrinkToFit="false"/>
    </xf>
    <xf xfId="0" fontId="0" numFmtId="2" fillId="0" borderId="0" applyFont="0" applyNumberFormat="1" applyFill="0" applyBorder="0" applyAlignment="1">
      <alignment horizontal="right" textRotation="0" wrapText="false" shrinkToFit="false"/>
    </xf>
    <xf xfId="0" fontId="0" numFmtId="170" fillId="0" borderId="0" applyFont="0" applyNumberFormat="1" applyFill="0" applyBorder="0" applyAlignment="1">
      <alignment horizontal="right" textRotation="0" wrapText="false" shrinkToFit="false"/>
    </xf>
    <xf xfId="0" fontId="1" numFmtId="9" fillId="3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right" textRotation="0" wrapText="false" shrinkToFit="false"/>
    </xf>
    <xf xfId="0" fontId="1" numFmtId="17" fillId="3" borderId="0" applyFont="1" applyNumberFormat="1" applyFill="1" applyBorder="0" applyAlignment="1">
      <alignment vertical="center" textRotation="0" wrapText="false" shrinkToFit="false"/>
    </xf>
    <xf xfId="0" fontId="1" numFmtId="0" fillId="3" borderId="5" applyFont="1" applyNumberFormat="0" applyFill="1" applyBorder="1" applyAlignment="1">
      <alignment vertical="center" textRotation="0" wrapText="false" shrinkToFit="false"/>
    </xf>
    <xf xfId="0" fontId="0" numFmtId="0" fillId="0" borderId="6" applyFont="0" applyNumberFormat="0" applyFill="0" applyBorder="1" applyAlignment="1">
      <alignment horizontal="left" vertical="center" textRotation="0" wrapText="false" shrinkToFit="false" indent="1"/>
    </xf>
    <xf xfId="0" fontId="1" numFmtId="0" fillId="2" borderId="0" applyFont="1" applyNumberFormat="0" applyFill="1" applyBorder="0" applyAlignment="1">
      <alignment vertical="center" textRotation="0" wrapText="false" shrinkToFit="false"/>
    </xf>
    <xf xfId="0" fontId="1" numFmtId="164" fillId="3" borderId="5" applyFont="1" applyNumberFormat="1" applyFill="1" applyBorder="1" applyAlignment="1">
      <alignment vertical="center" textRotation="0" wrapText="false" shrinkToFit="false"/>
    </xf>
    <xf xfId="0" fontId="1" numFmtId="165" fillId="3" borderId="7" applyFont="1" applyNumberFormat="1" applyFill="1" applyBorder="1" applyAlignment="1">
      <alignment vertical="center" textRotation="0" wrapText="false" shrinkToFit="false"/>
    </xf>
    <xf xfId="0" fontId="5" numFmtId="164" fillId="0" borderId="0" applyFont="1" applyNumberFormat="1" applyFill="0" applyBorder="0" applyAlignment="1">
      <alignment vertical="center" textRotation="0" wrapText="false" shrinkToFit="false"/>
    </xf>
    <xf xfId="0" fontId="7" numFmtId="165" fillId="2" borderId="0" applyFont="1" applyNumberFormat="1" applyFill="1" applyBorder="0" applyAlignment="1">
      <alignment vertical="center" textRotation="0" wrapText="false" shrinkToFit="false"/>
    </xf>
    <xf xfId="0" fontId="1" numFmtId="164" fillId="3" borderId="8" applyFont="1" applyNumberFormat="1" applyFill="1" applyBorder="1" applyAlignment="1">
      <alignment vertical="center" textRotation="0" wrapText="false" shrinkToFit="false"/>
    </xf>
    <xf xfId="0" fontId="1" numFmtId="168" fillId="0" borderId="0" applyFont="1" applyNumberFormat="1" applyFill="0" applyBorder="0" applyAlignment="1">
      <alignment vertical="center" textRotation="0" wrapText="false" shrinkToFit="false"/>
    </xf>
    <xf xfId="0" fontId="1" numFmtId="164" fillId="3" borderId="9" applyFont="1" applyNumberFormat="1" applyFill="1" applyBorder="1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166" fillId="2" borderId="0" applyFont="1" applyNumberFormat="1" applyFill="1" applyBorder="0" applyAlignment="1">
      <alignment horizontal="left" vertical="center" textRotation="0" wrapText="false" shrinkToFit="false"/>
    </xf>
    <xf xfId="0" fontId="7" numFmtId="165" fillId="2" borderId="0" applyFont="1" applyNumberFormat="1" applyFill="1" applyBorder="0" applyAlignment="1">
      <alignment horizontal="center" vertical="center" textRotation="0" wrapText="false" shrinkToFit="false"/>
    </xf>
    <xf xfId="0" fontId="5" numFmtId="166" fillId="0" borderId="0" applyFont="1" applyNumberFormat="1" applyFill="0" applyBorder="0" applyAlignment="1">
      <alignment vertical="center" textRotation="0" wrapText="false" shrinkToFit="false"/>
    </xf>
    <xf xfId="0" fontId="5" numFmtId="166" fillId="0" borderId="0" applyFont="1" applyNumberFormat="1" applyFill="0" applyBorder="0" applyAlignment="1">
      <alignment vertical="center" textRotation="0" wrapText="false" shrinkToFit="false"/>
    </xf>
    <xf xfId="0" fontId="7" numFmtId="1" fillId="2" borderId="0" applyFont="1" applyNumberFormat="1" applyFill="1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0">
      <alignment textRotation="0" wrapText="false" shrinkToFit="false"/>
    </xf>
    <xf xfId="0" fontId="1" numFmtId="166" fillId="2" borderId="0" applyFont="1" applyNumberFormat="1" applyFill="1" applyBorder="0" applyAlignment="1">
      <alignment horizontal="left" textRotation="0" wrapText="false" shrinkToFit="false"/>
    </xf>
    <xf xfId="0" fontId="1" numFmtId="0" fillId="0" borderId="0" applyFont="1" applyNumberFormat="0" applyFill="0" applyBorder="0" applyAlignment="1">
      <alignment horizontal="left" textRotation="0" wrapText="false" shrinkToFit="false"/>
    </xf>
    <xf xfId="0" fontId="5" numFmtId="0" fillId="0" borderId="0" applyFont="1" applyNumberFormat="0" applyFill="0" applyBorder="0" applyAlignment="1">
      <alignment horizontal="left" textRotation="0" wrapText="false" shrinkToFit="false"/>
    </xf>
    <xf xfId="0" fontId="5" numFmtId="166" fillId="0" borderId="0" applyFont="1" applyNumberFormat="1" applyFill="0" applyBorder="0" applyAlignment="1">
      <alignment horizontal="left" textRotation="0" wrapText="false" shrinkToFit="false"/>
    </xf>
    <xf xfId="0" fontId="7" numFmtId="1" fillId="2" borderId="0" applyFont="1" applyNumberFormat="1" applyFill="1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0">
      <alignment textRotation="0" wrapText="false" shrinkToFit="false"/>
    </xf>
    <xf xfId="0" fontId="1" numFmtId="0" fillId="0" borderId="0" applyFont="1" applyNumberFormat="0" applyFill="0" applyBorder="0" applyAlignment="1">
      <alignment horizontal="left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2" borderId="0" applyFont="1" applyNumberFormat="0" applyFill="1" applyBorder="0" applyAlignment="0">
      <alignment textRotation="0" wrapText="false" shrinkToFit="false"/>
    </xf>
    <xf xfId="0" fontId="5" numFmtId="0" fillId="0" borderId="0" applyFont="1" applyNumberFormat="0" applyFill="0" applyBorder="0" applyAlignment="1">
      <alignment vertical="center" textRotation="0" wrapText="false" shrinkToFit="false"/>
    </xf>
    <xf xfId="0" fontId="0" numFmtId="0" fillId="2" borderId="0" applyFont="0" applyNumberFormat="0" applyFill="1" applyBorder="0" applyAlignment="0">
      <alignment textRotation="0" wrapText="false" shrinkToFit="false"/>
    </xf>
    <xf xfId="0" fontId="0" numFmtId="0" fillId="2" borderId="0" applyFont="0" applyNumberFormat="0" applyFill="1" applyBorder="0" applyAlignment="0">
      <alignment textRotation="0" wrapText="false" shrinkToFit="false"/>
    </xf>
    <xf xfId="0" fontId="1" numFmtId="17" fillId="3" borderId="10" applyFont="1" applyNumberFormat="1" applyFill="1" applyBorder="1" applyAlignment="1">
      <alignment vertical="center"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7" numFmtId="0" fillId="2" borderId="0" applyFont="1" applyNumberFormat="0" applyFill="1" applyBorder="0" applyAlignment="1">
      <alignment vertical="center" textRotation="0" wrapText="false" shrinkToFit="false"/>
    </xf>
    <xf xfId="0" fontId="5" numFmtId="164" fillId="0" borderId="0" applyFont="1" applyNumberFormat="1" applyFill="0" applyBorder="0" applyAlignment="0">
      <alignment textRotation="0" wrapText="false" shrinkToFit="false"/>
    </xf>
    <xf xfId="0" fontId="5" numFmtId="164" fillId="0" borderId="0" applyFont="1" applyNumberFormat="1" applyFill="0" applyBorder="0" applyAlignment="0">
      <alignment textRotation="0" wrapText="false" shrinkToFit="false"/>
    </xf>
    <xf xfId="0" fontId="5" numFmtId="0" fillId="0" borderId="0" applyFont="1" applyNumberFormat="0" applyFill="0" applyBorder="0" applyAlignment="0">
      <alignment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0" numFmtId="0" fillId="0" borderId="0" applyFont="0" applyNumberFormat="0" applyFill="0" applyBorder="0" applyAlignment="1">
      <alignment vertical="center" textRotation="0" wrapText="false" shrinkToFit="false"/>
    </xf>
    <xf xfId="0" fontId="0" numFmtId="0" fillId="2" borderId="0" applyFont="0" applyNumberFormat="0" applyFill="1" applyBorder="0" applyAlignment="1">
      <alignment vertical="center" textRotation="0" wrapText="false" shrinkToFit="false"/>
    </xf>
    <xf xfId="0" fontId="5" numFmtId="0" fillId="0" borderId="0" applyFont="1" applyNumberFormat="0" applyFill="0" applyBorder="0" applyAlignment="0">
      <alignment textRotation="0" wrapText="false" shrinkToFit="false"/>
    </xf>
    <xf xfId="0" fontId="7" numFmtId="0" fillId="2" borderId="0" applyFont="1" applyNumberFormat="0" applyFill="1" applyBorder="0" applyAlignment="1">
      <alignment vertical="center" textRotation="0" wrapText="true" shrinkToFit="false"/>
    </xf>
    <xf xfId="0" fontId="1" numFmtId="1" fillId="3" borderId="5" applyFont="1" applyNumberFormat="1" applyFill="1" applyBorder="1" applyAlignment="1">
      <alignment horizontal="right" vertical="center" textRotation="0" wrapText="false" shrinkToFit="false"/>
    </xf>
    <xf xfId="0" fontId="1" numFmtId="164" fillId="3" borderId="5" applyFont="1" applyNumberFormat="1" applyFill="1" applyBorder="1" applyAlignment="1">
      <alignment horizontal="right" vertical="center" textRotation="0" wrapText="false" shrinkToFit="false"/>
    </xf>
    <xf xfId="0" fontId="1" numFmtId="164" fillId="3" borderId="11" applyFont="1" applyNumberFormat="1" applyFill="1" applyBorder="1" applyAlignment="1">
      <alignment horizontal="right" vertical="center" textRotation="0" wrapText="false" shrinkToFit="false"/>
    </xf>
    <xf xfId="0" fontId="0" numFmtId="3" fillId="0" borderId="0" applyFont="0" applyNumberFormat="1" applyFill="0" applyBorder="0" applyAlignment="1">
      <alignment horizontal="right" textRotation="0" wrapText="fals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0" numFmtId="171" fillId="0" borderId="0" applyFont="0" applyNumberFormat="1" applyFill="0" applyBorder="0" applyAlignment="1">
      <alignment horizontal="right" textRotation="0" wrapText="false" shrinkToFit="false"/>
    </xf>
    <xf xfId="0" fontId="5" numFmtId="164" fillId="0" borderId="0" applyFont="1" applyNumberFormat="1" applyFill="0" applyBorder="0" applyAlignment="1">
      <alignment horizontal="right" vertical="center" textRotation="0" wrapText="false" shrinkToFit="false"/>
    </xf>
    <xf xfId="0" fontId="1" numFmtId="1" fillId="0" borderId="0" applyFont="1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1" numFmtId="164" fillId="0" borderId="3" applyFont="1" applyNumberFormat="1" applyFill="0" applyBorder="1" applyAlignment="1">
      <alignment vertical="center" textRotation="0" wrapText="false" shrinkToFit="false"/>
    </xf>
    <xf xfId="0" fontId="1" numFmtId="1" fillId="0" borderId="3" applyFont="1" applyNumberFormat="1" applyFill="0" applyBorder="1" applyAlignment="1">
      <alignment horizontal="right" textRotation="0" wrapText="false" shrinkToFit="false"/>
    </xf>
    <xf xfId="0" fontId="1" numFmtId="9" fillId="0" borderId="3" applyFont="1" applyNumberFormat="1" applyFill="0" applyBorder="1" applyAlignment="1">
      <alignment horizontal="right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1" numFmtId="1" fillId="0" borderId="0" applyFont="1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1" numFmtId="3" fillId="0" borderId="0" applyFont="1" applyNumberFormat="1" applyFill="0" applyBorder="0" applyAlignment="1">
      <alignment horizontal="right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1" numFmtId="1" fillId="3" borderId="0" applyFont="1" applyNumberFormat="1" applyFill="1" applyBorder="0" applyAlignment="1">
      <alignment horizontal="right" vertical="center" textRotation="0" wrapText="false" shrinkToFit="false"/>
    </xf>
    <xf xfId="0" fontId="5" numFmtId="0" fillId="0" borderId="0" applyFont="1" applyNumberFormat="0" applyFill="0" applyBorder="0" applyAlignment="1">
      <alignment horizontal="right" textRotation="0" wrapText="false" shrinkToFit="false"/>
    </xf>
    <xf xfId="0" fontId="5" numFmtId="0" fillId="0" borderId="0" applyFont="1" applyNumberFormat="0" applyFill="0" applyBorder="0" applyAlignment="1">
      <alignment horizontal="right" vertical="center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5" numFmtId="166" fillId="0" borderId="0" applyFont="1" applyNumberFormat="1" applyFill="0" applyBorder="0" applyAlignment="1">
      <alignment horizontal="right" vertical="center" textRotation="0" wrapText="false" shrinkToFit="false"/>
    </xf>
    <xf xfId="0" fontId="1" numFmtId="1" fillId="0" borderId="0" applyFont="1" applyNumberFormat="1" applyFill="0" applyBorder="0" applyAlignment="1">
      <alignment horizontal="right" textRotation="0" wrapText="false" shrinkToFit="false"/>
    </xf>
    <xf xfId="0" fontId="1" numFmtId="165" fillId="0" borderId="0" applyFont="1" applyNumberFormat="1" applyFill="0" applyBorder="0" applyAlignment="1">
      <alignment horizontal="right" textRotation="0" wrapText="false" shrinkToFit="false"/>
    </xf>
    <xf xfId="0" fontId="5" numFmtId="166" fillId="0" borderId="0" applyFont="1" applyNumberFormat="1" applyFill="0" applyBorder="0" applyAlignment="1">
      <alignment horizontal="right" vertical="center" textRotation="0" wrapText="false" shrinkToFit="false"/>
    </xf>
    <xf xfId="0" fontId="5" numFmtId="0" fillId="0" borderId="0" applyFont="1" applyNumberFormat="0" applyFill="0" applyBorder="0" applyAlignment="1">
      <alignment horizontal="right" vertical="center" textRotation="0" wrapText="false" shrinkToFit="false"/>
    </xf>
    <xf xfId="0" fontId="1" numFmtId="165" fillId="0" borderId="3" applyFont="1" applyNumberFormat="1" applyFill="0" applyBorder="1" applyAlignment="1">
      <alignment horizontal="right" textRotation="0" wrapText="false" shrinkToFit="false"/>
    </xf>
    <xf xfId="0" fontId="0" numFmtId="165" fillId="0" borderId="0" applyFont="0" applyNumberFormat="1" applyFill="0" applyBorder="0" applyAlignment="1">
      <alignment horizontal="right" textRotation="0" wrapText="false" shrinkToFit="false"/>
    </xf>
    <xf xfId="0" fontId="1" numFmtId="165" fillId="0" borderId="0" applyFont="1" applyNumberFormat="1" applyFill="0" applyBorder="0" applyAlignment="1">
      <alignment horizontal="right" textRotation="0" wrapText="false" shrinkToFit="false"/>
    </xf>
    <xf xfId="0" fontId="5" numFmtId="0" fillId="0" borderId="0" applyFont="1" applyNumberFormat="0" applyFill="0" applyBorder="0" applyAlignment="1">
      <alignment horizontal="right" textRotation="0" wrapText="false" shrinkToFit="false"/>
    </xf>
    <xf xfId="0" fontId="5" numFmtId="166" fillId="0" borderId="0" applyFont="1" applyNumberFormat="1" applyFill="0" applyBorder="0" applyAlignment="1">
      <alignment horizontal="right" textRotation="0" wrapText="false" shrinkToFit="false"/>
    </xf>
    <xf xfId="0" fontId="1" numFmtId="170" fillId="0" borderId="0" applyFont="1" applyNumberFormat="1" applyFill="0" applyBorder="0" applyAlignment="1">
      <alignment horizontal="right" textRotation="0" wrapText="false" shrinkToFit="false"/>
    </xf>
    <xf xfId="0" fontId="1" numFmtId="172" fillId="0" borderId="0" applyFont="1" applyNumberFormat="1" applyFill="0" applyBorder="0" applyAlignment="1">
      <alignment horizontal="right" textRotation="0" wrapText="false" shrinkToFit="false"/>
    </xf>
    <xf xfId="0" fontId="1" numFmtId="2" fillId="0" borderId="0" applyFont="1" applyNumberFormat="1" applyFill="0" applyBorder="0" applyAlignment="1">
      <alignment horizontal="right" textRotation="0" wrapText="false" shrinkToFit="false"/>
    </xf>
    <xf xfId="0" fontId="1" numFmtId="1" fillId="0" borderId="0" applyFont="1" applyNumberFormat="1" applyFill="0" applyBorder="0" applyAlignment="1">
      <alignment horizontal="right" textRotation="0" wrapText="false" shrinkToFit="false"/>
    </xf>
    <xf xfId="0" fontId="1" numFmtId="0" fillId="3" borderId="0" applyFont="1" applyNumberFormat="0" applyFill="1" applyBorder="0" applyAlignment="1">
      <alignment horizontal="right" vertical="center" textRotation="0" wrapText="false" shrinkToFit="false"/>
    </xf>
    <xf xfId="0" fontId="1" numFmtId="0" fillId="3" borderId="5" applyFont="1" applyNumberFormat="0" applyFill="1" applyBorder="1" applyAlignment="1">
      <alignment horizontal="right" vertical="center" textRotation="0" wrapText="false" shrinkToFit="false"/>
    </xf>
    <xf xfId="0" fontId="1" numFmtId="0" fillId="3" borderId="0" applyFont="1" applyNumberFormat="0" applyFill="1" applyBorder="0" applyAlignment="1">
      <alignment horizontal="right" vertical="center" textRotation="0" wrapText="true" shrinkToFit="false"/>
    </xf>
    <xf xfId="0" fontId="1" numFmtId="1" fillId="3" borderId="0" applyFont="1" applyNumberFormat="1" applyFill="1" applyBorder="0" applyAlignment="1">
      <alignment horizontal="right" vertical="center" textRotation="0" wrapText="true" shrinkToFit="false"/>
    </xf>
    <xf xfId="0" fontId="1" numFmtId="9" fillId="3" borderId="0" applyFont="1" applyNumberFormat="1" applyFill="1" applyBorder="0" applyAlignment="1">
      <alignment horizontal="right" vertical="center" textRotation="0" wrapText="tru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0" numFmtId="173" fillId="0" borderId="0" applyFont="0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7" numFmtId="165" fillId="0" borderId="0" applyFont="1" applyNumberFormat="1" applyFill="0" applyBorder="0" applyAlignment="1">
      <alignment vertical="center" textRotation="0" wrapText="false" shrinkToFit="false"/>
    </xf>
    <xf xfId="0" fontId="7" numFmtId="1" fillId="0" borderId="0" applyFont="1" applyNumberFormat="1" applyFill="0" applyBorder="0" applyAlignment="1">
      <alignment vertical="center" textRotation="0" wrapText="false" shrinkToFit="false"/>
    </xf>
    <xf xfId="0" fontId="1" quotePrefix="1" numFmtId="1" fillId="3" borderId="5" applyFont="1" applyNumberFormat="1" applyFill="1" applyBorder="1" applyAlignment="1">
      <alignment horizontal="right" vertical="center" textRotation="0" wrapText="false" shrinkToFit="false"/>
    </xf>
    <xf xfId="0" fontId="0" numFmtId="3" fillId="0" borderId="0" applyFont="0" applyNumberFormat="1" applyFill="0" applyBorder="0" applyAlignment="1">
      <alignment horizontal="right" textRotation="0" wrapText="false" shrinkToFit="false"/>
    </xf>
    <xf xfId="0" fontId="1" numFmtId="3" fillId="0" borderId="0" applyFont="1" applyNumberFormat="1" applyFill="0" applyBorder="0" applyAlignment="1">
      <alignment horizontal="right" textRotation="0" wrapText="false" shrinkToFit="false"/>
    </xf>
    <xf xfId="0" fontId="0" numFmtId="3" fillId="0" borderId="0" applyFont="0" applyNumberFormat="1" applyFill="0" applyBorder="0" applyAlignment="1">
      <alignment horizontal="right" textRotation="0" wrapText="false" shrinkToFit="false"/>
    </xf>
    <xf xfId="0" fontId="0" numFmtId="2" fillId="0" borderId="0" applyFont="0" applyNumberFormat="1" applyFill="0" applyBorder="0" applyAlignment="1">
      <alignment horizontal="right" textRotation="0" wrapText="false" shrinkToFit="false"/>
    </xf>
    <xf xfId="0" fontId="1" numFmtId="3" fillId="0" borderId="0" applyFont="1" applyNumberFormat="1" applyFill="0" applyBorder="0" applyAlignment="1">
      <alignment horizontal="right" textRotation="0" wrapText="false" shrinkToFit="false"/>
    </xf>
    <xf xfId="0" fontId="1" numFmtId="166" fillId="0" borderId="3" applyFont="1" applyNumberFormat="1" applyFill="0" applyBorder="1" applyAlignment="1">
      <alignment horizontal="left" textRotation="0" wrapText="false" shrinkToFit="false"/>
    </xf>
    <xf xfId="0" fontId="0" numFmtId="9" fillId="0" borderId="0" applyFont="0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1" numFmtId="165" fillId="0" borderId="3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left" textRotation="0" wrapText="false" shrinkToFit="false"/>
    </xf>
    <xf xfId="0" fontId="1" numFmtId="165" fillId="0" borderId="0" applyFont="1" applyNumberFormat="1" applyFill="0" applyBorder="0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1">
      <alignment horizontal="right" vertical="center" textRotation="0" wrapText="false" shrinkToFit="false"/>
    </xf>
    <xf xfId="0" fontId="0" numFmtId="165" fillId="0" borderId="0" applyFont="0" applyNumberFormat="1" applyFill="0" applyBorder="0" applyAlignment="1">
      <alignment horizontal="right" vertical="center" textRotation="0" wrapText="false" shrinkToFit="false"/>
    </xf>
    <xf xfId="0" fontId="0" numFmtId="165" fillId="0" borderId="0" applyFont="0" applyNumberFormat="1" applyFill="0" applyBorder="0" applyAlignment="1">
      <alignment horizontal="right" vertical="center" textRotation="0" wrapText="false" shrinkToFit="false"/>
    </xf>
    <xf xfId="0" fontId="1" numFmtId="166" fillId="0" borderId="3" applyFont="1" applyNumberFormat="1" applyFill="0" applyBorder="1" applyAlignment="1">
      <alignment horizontal="left" textRotation="0" wrapText="false" shrinkToFit="false"/>
    </xf>
    <xf xfId="0" fontId="5" numFmtId="9" fillId="0" borderId="0" applyFont="1" applyNumberFormat="1" applyFill="0" applyBorder="0" applyAlignment="1">
      <alignment horizontal="right" vertical="center" textRotation="0" wrapText="false" shrinkToFit="false"/>
    </xf>
    <xf xfId="0" fontId="5" numFmtId="9" fillId="0" borderId="0" applyFont="1" applyNumberFormat="1" applyFill="0" applyBorder="0" applyAlignment="1">
      <alignment horizontal="right" vertical="center" textRotation="0" wrapText="false" shrinkToFit="false"/>
    </xf>
    <xf xfId="0" fontId="5" numFmtId="9" fillId="0" borderId="0" applyFont="1" applyNumberFormat="1" applyFill="0" applyBorder="0" applyAlignment="1">
      <alignment horizontal="right" vertical="center" textRotation="0" wrapText="false" shrinkToFit="false"/>
    </xf>
    <xf xfId="0" fontId="5" numFmtId="9" fillId="0" borderId="0" applyFont="1" applyNumberFormat="1" applyFill="0" applyBorder="0" applyAlignment="1">
      <alignment horizontal="right" textRotation="0" wrapText="false" shrinkToFit="false"/>
    </xf>
    <xf xfId="0" fontId="5" numFmtId="9" fillId="0" borderId="0" applyFont="1" applyNumberFormat="1" applyFill="0" applyBorder="0" applyAlignment="1">
      <alignment horizontal="right" textRotation="0" wrapText="false" shrinkToFit="false"/>
    </xf>
    <xf xfId="0" fontId="1" numFmtId="1" fillId="0" borderId="0" applyFont="1" applyNumberFormat="1" applyFill="0" applyBorder="0" applyAlignment="1">
      <alignment horizontal="right" vertical="center" textRotation="0" wrapText="false" shrinkToFit="false"/>
    </xf>
    <xf xfId="0" fontId="1" numFmtId="9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0">
      <alignment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1" fillId="0" borderId="0" applyFont="1" applyNumberFormat="1" applyFill="0" applyBorder="0" applyAlignment="1">
      <alignment horizontal="right" textRotation="0" wrapText="false" shrinkToFit="false"/>
    </xf>
    <xf xfId="0" fontId="1" numFmtId="9" fillId="0" borderId="0" applyFont="1" applyNumberFormat="1" applyFill="0" applyBorder="0" applyAlignment="1">
      <alignment horizontal="right" textRotation="0" wrapText="false" shrinkToFit="false"/>
    </xf>
    <xf xfId="0" fontId="0" numFmtId="1" fillId="0" borderId="0" applyFont="0" applyNumberFormat="1" applyFill="0" applyBorder="0" applyAlignment="1">
      <alignment horizontal="right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 indent="1"/>
    </xf>
    <xf xfId="0" fontId="1" numFmtId="3" fillId="3" borderId="0" applyFont="1" applyNumberFormat="1" applyFill="1" applyBorder="0" applyAlignment="1">
      <alignment horizontal="right" vertical="center" textRotation="0" wrapText="true" shrinkToFit="false"/>
    </xf>
    <xf xfId="0" fontId="0" numFmtId="3" fillId="0" borderId="0" applyFont="0" applyNumberFormat="1" applyFill="0" applyBorder="0" applyAlignment="1">
      <alignment horizontal="right" textRotation="0" wrapText="false" shrinkToFit="false"/>
    </xf>
    <xf xfId="0" fontId="7" numFmtId="0" fillId="0" borderId="0" applyFont="1" applyNumberFormat="0" applyFill="0" applyBorder="0" applyAlignment="1">
      <alignment vertical="center" textRotation="0" wrapText="true" shrinkToFit="false"/>
    </xf>
    <xf xfId="0" fontId="1" numFmtId="170" fillId="0" borderId="0" applyFont="1" applyNumberFormat="1" applyFill="0" applyBorder="0" applyAlignment="1">
      <alignment horizontal="right" vertical="center" textRotation="0" wrapText="true" shrinkToFit="false"/>
    </xf>
    <xf xfId="0" fontId="1" numFmtId="0" fillId="0" borderId="0" applyFont="1" applyNumberFormat="0" applyFill="0" applyBorder="0" applyAlignment="1">
      <alignment horizontal="right" vertical="center" textRotation="0" wrapText="true" shrinkToFit="false"/>
    </xf>
    <xf xfId="0" fontId="1" numFmtId="9" fillId="0" borderId="0" applyFont="1" applyNumberFormat="1" applyFill="0" applyBorder="0" applyAlignment="1">
      <alignment horizontal="right" vertical="center" textRotation="0" wrapText="true" shrinkToFit="false"/>
    </xf>
    <xf xfId="0" fontId="1" numFmtId="3" fillId="0" borderId="0" applyFont="1" applyNumberFormat="1" applyFill="0" applyBorder="0" applyAlignment="1">
      <alignment horizontal="right" vertical="center" textRotation="0" wrapText="true" shrinkToFit="false"/>
    </xf>
    <xf xfId="0" fontId="1" numFmtId="9" fillId="0" borderId="0" applyFont="1" applyNumberFormat="1" applyFill="0" applyBorder="0" applyAlignment="1">
      <alignment horizontal="right" vertical="center" textRotation="0" wrapText="true" shrinkToFit="false"/>
    </xf>
    <xf xfId="0" fontId="1" numFmtId="3" fillId="3" borderId="0" applyFont="1" applyNumberFormat="1" applyFill="1" applyBorder="0" applyAlignment="1">
      <alignment horizontal="right" vertical="center" textRotation="0" wrapText="false" shrinkToFit="false"/>
    </xf>
    <xf xfId="0" fontId="1" numFmtId="9" fillId="0" borderId="0" applyFont="1" applyNumberFormat="1" applyFill="0" applyBorder="0" applyAlignment="1">
      <alignment horizontal="right" vertical="center" textRotation="0" wrapText="true" shrinkToFit="false"/>
    </xf>
    <xf xfId="0" fontId="1" numFmtId="173" fillId="0" borderId="0" applyFont="1" applyNumberFormat="1" applyFill="0" applyBorder="0" applyAlignment="1">
      <alignment horizontal="right" vertical="center" textRotation="0" wrapText="true" shrinkToFit="false"/>
    </xf>
    <xf xfId="0" fontId="3" numFmtId="1" fillId="0" borderId="0" applyFont="1" applyNumberFormat="1" applyFill="0" applyBorder="0" applyAlignment="1">
      <alignment horizontal="center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165" fillId="3" borderId="0" applyFont="1" applyNumberFormat="1" applyFill="1" applyBorder="0" applyAlignment="1">
      <alignment horizontal="center" vertical="center" textRotation="0" wrapText="false" shrinkToFit="false"/>
    </xf>
    <xf xfId="0" fontId="7" numFmtId="1" fillId="3" borderId="0" applyFont="1" applyNumberFormat="1" applyFill="1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vertical="top" textRotation="0" wrapText="true" shrinkToFit="false"/>
    </xf>
    <xf xfId="0" fontId="7" numFmtId="0" fillId="3" borderId="0" applyFont="1" applyNumberFormat="0" applyFill="1" applyBorder="0" applyAlignment="1">
      <alignment horizontal="center" vertical="center" textRotation="0" wrapText="false" shrinkToFit="false"/>
    </xf>
    <xf xfId="0" fontId="1" numFmtId="1" fillId="3" borderId="0" applyFont="1" applyNumberFormat="1" applyFill="1" applyBorder="0" applyAlignment="1">
      <alignment horizontal="center" vertical="center" textRotation="0" wrapText="true" shrinkToFit="false"/>
    </xf>
    <xf xfId="0" fontId="7" numFmtId="0" fillId="3" borderId="0" applyFont="1" applyNumberFormat="0" applyFill="1" applyBorder="0" applyAlignment="1">
      <alignment horizontal="center" vertical="center" textRotation="0" wrapText="true" shrinkToFit="false"/>
    </xf>
    <xf xfId="0" fontId="1" numFmtId="0" fillId="3" borderId="0" applyFont="1" applyNumberFormat="0" applyFill="1" applyBorder="0" applyAlignment="1">
      <alignment horizontal="center" vertical="center" textRotation="0" wrapText="true" shrinkToFit="false"/>
    </xf>
    <xf xfId="0" fontId="0" numFmtId="165" fillId="0" borderId="0" applyFont="0" applyNumberFormat="1" applyFill="0" applyBorder="0" applyAlignment="0">
      <alignment textRotation="0" wrapText="false" shrinkToFit="false"/>
    </xf>
    <xf xfId="0" fontId="0" numFmtId="9" fillId="0" borderId="0" applyFont="0" applyNumberFormat="1" applyFill="0" applyBorder="0" applyAlignment="0">
      <alignment textRotation="0" wrapText="false" shrinkToFit="false"/>
    </xf>
    <xf xfId="0" fontId="1" numFmtId="1" fillId="0" borderId="0" applyFont="1" applyNumberFormat="1" applyFill="0" applyBorder="0" applyAlignment="0">
      <alignment textRotation="0" wrapText="false" shrinkToFit="false"/>
    </xf>
    <xf xfId="0" fontId="0" numFmtId="1" fillId="0" borderId="0" applyFont="0" applyNumberFormat="1" applyFill="0" applyBorder="0" applyAlignment="0">
      <alignment textRotation="0" wrapText="false" shrinkToFit="false"/>
    </xf>
    <xf xfId="0" fontId="0" numFmtId="172" fillId="0" borderId="0" applyFont="0" applyNumberFormat="1" applyFill="0" applyBorder="0" applyAlignment="0">
      <alignment textRotation="0" wrapText="false" shrinkToFit="false"/>
    </xf>
    <xf xfId="0" fontId="0" numFmtId="173" fillId="0" borderId="0" applyFont="0" applyNumberFormat="1" applyFill="0" applyBorder="0" applyAlignment="0">
      <alignment textRotation="0" wrapText="false" shrinkToFit="false"/>
    </xf>
    <xf xfId="0" fontId="0" numFmtId="2" fillId="0" borderId="0" applyFont="0" applyNumberFormat="1" applyFill="0" applyBorder="0" applyAlignment="0">
      <alignment textRotation="0" wrapText="false" shrinkToFit="false"/>
    </xf>
    <xf xfId="0" fontId="1" numFmtId="166" fillId="3" borderId="0" applyFont="1" applyNumberFormat="1" applyFill="1" applyBorder="0" applyAlignment="1">
      <alignment horizontal="center" vertical="center" textRotation="0" wrapText="false" shrinkToFit="false"/>
    </xf>
    <xf xfId="0" fontId="1" numFmtId="166" fillId="3" borderId="0" applyFont="1" applyNumberFormat="1" applyFill="1" applyBorder="0" applyAlignment="1">
      <alignment horizontal="center" vertical="center" textRotation="0" wrapText="true" shrinkToFit="false"/>
    </xf>
    <xf xfId="0" fontId="1" numFmtId="1" fillId="3" borderId="0" applyFont="1" applyNumberFormat="1" applyFill="1" applyBorder="0" applyAlignment="1">
      <alignment horizontal="center" vertical="center" textRotation="0" wrapText="true" shrinkToFit="false"/>
    </xf>
    <xf xfId="0" fontId="1" numFmtId="164" fillId="0" borderId="0" applyFont="1" applyNumberFormat="1" applyFill="0" applyBorder="0" applyAlignment="1">
      <alignment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8b07204e3e0ea2633432edb103d51d6.emf"/><Relationship Id="rId2" Type="http://schemas.openxmlformats.org/officeDocument/2006/relationships/image" Target="../media/2ff22f354fccbfc58e1cd20ff797295c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9525</xdr:rowOff>
    </xdr:from>
    <xdr:to>
      <xdr:col>6</xdr:col>
      <xdr:colOff>142875</xdr:colOff>
      <xdr:row>14</xdr:row>
      <xdr:rowOff>47625</xdr:rowOff>
    </xdr:to>
    <xdr:pic>
      <xdr:nvPicPr>
        <xdr:cNvPr id="1" name="Imagem 1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971675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6</xdr:row>
      <xdr:rowOff>28575</xdr:rowOff>
    </xdr:from>
    <xdr:to>
      <xdr:col>6</xdr:col>
      <xdr:colOff>514350</xdr:colOff>
      <xdr:row>9</xdr:row>
      <xdr:rowOff>114300</xdr:rowOff>
    </xdr:to>
    <xdr:pic>
      <xdr:nvPicPr>
        <xdr:cNvPr id="2" name="Imagem 19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0940000">
          <a:ext cx="381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ps" Type="http://schemas.openxmlformats.org/officeDocument/2006/relationships/printerSettings" Target="../printerSettings/printerSettings3.bin"/></Relationships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><Relationship Id="rId1ps" Type="http://schemas.openxmlformats.org/officeDocument/2006/relationships/printerSettings" Target="../printerSettings/printerSettings4.bin"/></Relationships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><Relationship Id="rId1ps" Type="http://schemas.openxmlformats.org/officeDocument/2006/relationships/printerSettings" Target="../printerSettings/printerSettings1.bin"/></Relationships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><Relationship Id="rId1ps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G21"/>
  <sheetViews>
    <sheetView tabSelected="0" workbookViewId="0" showGridLines="false" showRowColHeaders="1">
      <selection activeCell="I16" sqref="I16"/>
    </sheetView>
  </sheetViews>
  <sheetFormatPr defaultRowHeight="14.4" outlineLevelRow="0" outlineLevelCol="0"/>
  <sheetData>
    <row r="7" spans="1:33">
      <c r="G7"/>
    </row>
    <row r="8" spans="1:33">
      <c r="D8"/>
    </row>
    <row r="14" spans="1:33">
      <c r="I14" s="297" t="s">
        <v>0</v>
      </c>
      <c r="J14" s="297"/>
    </row>
    <row r="15" spans="1:33" customHeight="1" ht="14.45">
      <c r="I15" s="297"/>
      <c r="J15" s="297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</row>
    <row r="16" spans="1:33" customHeight="1" ht="14.45"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</row>
    <row r="17" spans="1:33" customHeight="1" ht="14.45"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</row>
    <row r="18" spans="1:33" customHeight="1" ht="14.45">
      <c r="I18" s="298" t="s">
        <v>1</v>
      </c>
      <c r="J18" s="298"/>
      <c r="K18" s="298"/>
      <c r="L18" s="298"/>
      <c r="M18" s="298"/>
      <c r="N18" s="298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</row>
    <row r="19" spans="1:33" customHeight="1" ht="14.45">
      <c r="I19" s="298"/>
      <c r="J19" s="298"/>
      <c r="K19" s="298"/>
      <c r="L19" s="298"/>
      <c r="M19" s="298"/>
      <c r="N19" s="298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</row>
    <row r="20" spans="1:33" customHeight="1" ht="14.45">
      <c r="I20" s="298"/>
      <c r="J20" s="298"/>
      <c r="K20" s="298"/>
      <c r="L20" s="298"/>
      <c r="M20" s="298"/>
      <c r="N20" s="298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</row>
    <row r="21" spans="1:33">
      <c r="I21" s="298"/>
      <c r="J21" s="298"/>
      <c r="K21" s="298"/>
      <c r="L21" s="298"/>
      <c r="M21" s="298"/>
      <c r="N21" s="29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I14:J15"/>
    <mergeCell ref="I18:N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51"/>
  <sheetViews>
    <sheetView tabSelected="0" workbookViewId="0" zoomScale="90" zoomScaleNormal="90" showGridLines="false" showRowColHeaders="1">
      <selection activeCell="B46" sqref="B46"/>
    </sheetView>
  </sheetViews>
  <sheetFormatPr defaultRowHeight="14.4" outlineLevelRow="0" outlineLevelCol="0"/>
  <cols>
    <col min="2" max="2" width="77.5703125" customWidth="true" style="0"/>
    <col min="3" max="3" width="10.42578125" customWidth="true" style="161"/>
    <col min="4" max="4" width="10.42578125" customWidth="true" style="161"/>
    <col min="5" max="5" width="8.85546875" customWidth="true" style="161"/>
    <col min="6" max="6" width="8.85546875" customWidth="true" style="161"/>
  </cols>
  <sheetData>
    <row r="1" spans="1:6" customHeight="1" ht="31.5">
      <c r="A1" s="144" t="s">
        <v>2</v>
      </c>
      <c r="B1" s="196" t="s">
        <v>335</v>
      </c>
    </row>
    <row r="2" spans="1:6">
      <c r="A2" s="144"/>
      <c r="B2" s="83" t="s">
        <v>336</v>
      </c>
      <c r="C2" s="245" t="s">
        <v>117</v>
      </c>
      <c r="D2" s="245" t="s">
        <v>337</v>
      </c>
      <c r="E2" s="245" t="s">
        <v>16</v>
      </c>
      <c r="F2" s="245" t="s">
        <v>338</v>
      </c>
    </row>
    <row r="3" spans="1:6" customHeight="1" ht="14.45">
      <c r="A3" s="302">
        <v>25</v>
      </c>
      <c r="B3" s="83" t="s">
        <v>233</v>
      </c>
      <c r="C3" s="294">
        <v>10842.37</v>
      </c>
      <c r="D3" s="294">
        <v>10279.57</v>
      </c>
      <c r="E3" s="160">
        <v>0.054749371812245</v>
      </c>
      <c r="F3" s="245">
        <v>562.8</v>
      </c>
    </row>
    <row r="4" spans="1:6" customHeight="1" ht="14.45">
      <c r="A4" s="302"/>
      <c r="B4" s="115" t="s">
        <v>161</v>
      </c>
      <c r="C4" s="151">
        <v>5815.5</v>
      </c>
      <c r="D4" s="151">
        <v>5242.1</v>
      </c>
      <c r="E4" s="153">
        <v>0.10938364395948</v>
      </c>
      <c r="F4" s="151">
        <v>573.4</v>
      </c>
    </row>
    <row r="5" spans="1:6" customHeight="1" ht="14.45">
      <c r="A5" s="302"/>
      <c r="B5" s="115" t="s">
        <v>166</v>
      </c>
      <c r="C5" s="151">
        <v>1159.97</v>
      </c>
      <c r="D5" s="151">
        <v>1159.97</v>
      </c>
      <c r="E5" s="153">
        <v>0</v>
      </c>
      <c r="F5" s="151">
        <v>0</v>
      </c>
    </row>
    <row r="6" spans="1:6" customHeight="1" ht="14.45">
      <c r="A6" s="302"/>
      <c r="B6" s="115" t="s">
        <v>165</v>
      </c>
      <c r="C6" s="151">
        <v>1974.2</v>
      </c>
      <c r="D6" s="151">
        <v>1968.5</v>
      </c>
      <c r="E6" s="153">
        <v>0.0028956057912115</v>
      </c>
      <c r="F6" s="151">
        <v>5.7</v>
      </c>
    </row>
    <row r="7" spans="1:6" customHeight="1" ht="14.45">
      <c r="A7" s="302"/>
      <c r="B7" s="84" t="s">
        <v>47</v>
      </c>
      <c r="C7" s="151">
        <v>330.7</v>
      </c>
      <c r="D7" s="151">
        <v>467.2</v>
      </c>
      <c r="E7" s="153">
        <v>-0.29216609589041</v>
      </c>
      <c r="F7" s="151">
        <v>-136.5</v>
      </c>
    </row>
    <row r="8" spans="1:6" customHeight="1" ht="14.45">
      <c r="A8" s="302"/>
      <c r="B8" s="19" t="s">
        <v>339</v>
      </c>
      <c r="C8" s="151">
        <v>1332.5</v>
      </c>
      <c r="D8" s="151">
        <v>1212.3</v>
      </c>
      <c r="E8" s="153">
        <v>0.09915037531964</v>
      </c>
      <c r="F8" s="151">
        <v>120.2</v>
      </c>
    </row>
    <row r="9" spans="1:6" customHeight="1" ht="14.45">
      <c r="A9" s="302"/>
      <c r="B9" s="19" t="s">
        <v>340</v>
      </c>
      <c r="C9" s="151">
        <v>229.5</v>
      </c>
      <c r="D9" s="151">
        <v>229.5</v>
      </c>
      <c r="E9" s="153">
        <v>0</v>
      </c>
      <c r="F9" s="151">
        <v>0</v>
      </c>
    </row>
    <row r="10" spans="1:6" customHeight="1" ht="14.45">
      <c r="A10" s="302"/>
      <c r="B10" s="83" t="s">
        <v>341</v>
      </c>
      <c r="C10" s="294">
        <v>145.19</v>
      </c>
      <c r="D10" s="294">
        <v>145.19</v>
      </c>
      <c r="E10" s="160">
        <v>0</v>
      </c>
      <c r="F10" s="245">
        <v>0</v>
      </c>
    </row>
    <row r="11" spans="1:6" customHeight="1" ht="14.45">
      <c r="A11" s="302"/>
      <c r="B11" s="83" t="s">
        <v>173</v>
      </c>
      <c r="C11" s="294">
        <v>8784.84</v>
      </c>
      <c r="D11" s="294">
        <v>8784.84</v>
      </c>
      <c r="E11" s="160">
        <v>0</v>
      </c>
      <c r="F11" s="245">
        <v>0</v>
      </c>
    </row>
    <row r="12" spans="1:6" customHeight="1" ht="14.45">
      <c r="A12" s="302"/>
      <c r="B12" s="116" t="s">
        <v>166</v>
      </c>
      <c r="C12" s="210">
        <v>6759.192</v>
      </c>
      <c r="D12" s="210">
        <v>6759.192</v>
      </c>
      <c r="E12" s="211">
        <v>0</v>
      </c>
      <c r="F12" s="210">
        <v>0</v>
      </c>
    </row>
    <row r="13" spans="1:6" customHeight="1" ht="14.45">
      <c r="A13" s="302"/>
      <c r="B13" s="134" t="s">
        <v>342</v>
      </c>
      <c r="C13" s="151">
        <v>2806.44</v>
      </c>
      <c r="D13" s="151">
        <v>2806.44</v>
      </c>
      <c r="E13" s="153">
        <v>0</v>
      </c>
      <c r="F13" s="151">
        <v>0</v>
      </c>
    </row>
    <row r="14" spans="1:6" customHeight="1" ht="14.45">
      <c r="A14" s="302"/>
      <c r="B14" s="118" t="s">
        <v>343</v>
      </c>
      <c r="C14" s="151">
        <v>2407.9</v>
      </c>
      <c r="D14" s="151">
        <v>2407.9</v>
      </c>
      <c r="E14" s="153">
        <v>0</v>
      </c>
      <c r="F14" s="151">
        <v>0</v>
      </c>
    </row>
    <row r="15" spans="1:6" customHeight="1" ht="14.45">
      <c r="A15" s="302"/>
      <c r="B15" s="118" t="s">
        <v>344</v>
      </c>
      <c r="C15" s="151">
        <v>4294.256</v>
      </c>
      <c r="D15" s="151">
        <v>4294.256</v>
      </c>
      <c r="E15" s="153">
        <v>0</v>
      </c>
      <c r="F15" s="151">
        <v>0</v>
      </c>
    </row>
    <row r="16" spans="1:6" customHeight="1" ht="14.45">
      <c r="A16" s="302"/>
      <c r="B16" s="118" t="s">
        <v>345</v>
      </c>
      <c r="C16" s="151">
        <v>57.036</v>
      </c>
      <c r="D16" s="151">
        <v>57.036</v>
      </c>
      <c r="E16" s="153">
        <v>0</v>
      </c>
      <c r="F16" s="151">
        <v>0</v>
      </c>
    </row>
    <row r="17" spans="1:6" customHeight="1" ht="14.45">
      <c r="A17" s="302"/>
      <c r="B17" s="119" t="s">
        <v>165</v>
      </c>
      <c r="C17" s="210">
        <v>426.398</v>
      </c>
      <c r="D17" s="210">
        <v>426.398</v>
      </c>
      <c r="E17" s="211">
        <v>0</v>
      </c>
      <c r="F17" s="210">
        <v>0</v>
      </c>
    </row>
    <row r="18" spans="1:6" customHeight="1" ht="14.45">
      <c r="A18" s="302"/>
      <c r="B18" s="120" t="s">
        <v>47</v>
      </c>
      <c r="C18" s="210">
        <v>1599.25</v>
      </c>
      <c r="D18" s="210">
        <v>1599.25</v>
      </c>
      <c r="E18" s="211">
        <v>0</v>
      </c>
      <c r="F18" s="210">
        <v>0</v>
      </c>
    </row>
    <row r="19" spans="1:6" customHeight="1" ht="14.45">
      <c r="A19" s="302"/>
      <c r="B19" s="83" t="s">
        <v>346</v>
      </c>
      <c r="C19" s="294">
        <v>3729.003</v>
      </c>
      <c r="D19" s="294">
        <v>3729.003</v>
      </c>
      <c r="E19" s="160">
        <v>0</v>
      </c>
      <c r="F19" s="245">
        <v>0</v>
      </c>
    </row>
    <row r="20" spans="1:6" customHeight="1" ht="14.45">
      <c r="A20" s="302"/>
      <c r="B20" s="115" t="s">
        <v>166</v>
      </c>
      <c r="C20" s="151">
        <v>2031.46</v>
      </c>
      <c r="D20" s="151">
        <v>2031.46</v>
      </c>
      <c r="E20" s="153">
        <v>0</v>
      </c>
      <c r="F20" s="151">
        <v>0</v>
      </c>
    </row>
    <row r="21" spans="1:6" customHeight="1" ht="14.45">
      <c r="A21" s="302"/>
      <c r="B21" s="115" t="s">
        <v>165</v>
      </c>
      <c r="C21" s="151">
        <v>1697.543</v>
      </c>
      <c r="D21" s="151">
        <v>1697.543</v>
      </c>
      <c r="E21" s="153">
        <v>0</v>
      </c>
      <c r="F21" s="151">
        <v>0</v>
      </c>
    </row>
    <row r="22" spans="1:6" customHeight="1" ht="14.45">
      <c r="A22" s="302"/>
      <c r="B22" s="83" t="s">
        <v>308</v>
      </c>
      <c r="C22" s="294">
        <v>3150.199</v>
      </c>
      <c r="D22" s="294">
        <v>3150.199</v>
      </c>
      <c r="E22" s="245" t="s">
        <v>8</v>
      </c>
      <c r="F22" s="245" t="s">
        <v>8</v>
      </c>
    </row>
    <row r="23" spans="1:6" customHeight="1" ht="14.45">
      <c r="A23" s="302"/>
      <c r="B23" s="121" t="s">
        <v>166</v>
      </c>
      <c r="C23" s="151">
        <v>1180</v>
      </c>
      <c r="D23" s="151">
        <v>1180</v>
      </c>
      <c r="E23" s="153">
        <v>0</v>
      </c>
      <c r="F23" s="151">
        <v>0</v>
      </c>
    </row>
    <row r="24" spans="1:6" customHeight="1" ht="14.45">
      <c r="A24" s="302"/>
      <c r="B24" s="115" t="s">
        <v>165</v>
      </c>
      <c r="C24" s="151">
        <v>1249.925</v>
      </c>
      <c r="D24" s="151">
        <v>1249.925</v>
      </c>
      <c r="E24" s="153">
        <v>0</v>
      </c>
      <c r="F24" s="151">
        <v>0</v>
      </c>
    </row>
    <row r="25" spans="1:6" customHeight="1" ht="14.45">
      <c r="A25" s="302"/>
      <c r="B25" s="122" t="s">
        <v>47</v>
      </c>
      <c r="C25" s="151">
        <v>720.274</v>
      </c>
      <c r="D25" s="151">
        <v>720.274</v>
      </c>
      <c r="E25" s="153">
        <v>0</v>
      </c>
      <c r="F25" s="151">
        <v>0</v>
      </c>
    </row>
    <row r="26" spans="1:6" customHeight="1" ht="14.45">
      <c r="A26" s="302"/>
      <c r="B26" s="83" t="s">
        <v>347</v>
      </c>
      <c r="C26" s="294">
        <v>155.529</v>
      </c>
      <c r="D26" s="294">
        <v>155.529</v>
      </c>
      <c r="E26" s="160">
        <v>0</v>
      </c>
      <c r="F26" s="245">
        <v>0</v>
      </c>
    </row>
    <row r="27" spans="1:6" customHeight="1" ht="14.45">
      <c r="A27" s="302"/>
      <c r="B27" s="83" t="s">
        <v>35</v>
      </c>
      <c r="C27" s="294">
        <v>42.208</v>
      </c>
      <c r="D27" s="294">
        <v>49.178</v>
      </c>
      <c r="E27" s="160">
        <v>-0.14173004188865</v>
      </c>
      <c r="F27" s="154">
        <v>-6.97</v>
      </c>
    </row>
    <row r="28" spans="1:6" customHeight="1" ht="14.45">
      <c r="A28" s="302"/>
      <c r="B28" s="115" t="s">
        <v>166</v>
      </c>
      <c r="C28" s="151">
        <v>17.3</v>
      </c>
      <c r="D28" s="151">
        <v>24.27</v>
      </c>
      <c r="E28" s="153">
        <v>0</v>
      </c>
      <c r="F28" s="151">
        <v>0</v>
      </c>
    </row>
    <row r="29" spans="1:6" customHeight="1" ht="14.45">
      <c r="A29" s="302"/>
      <c r="B29" s="84" t="s">
        <v>165</v>
      </c>
      <c r="C29" s="151">
        <v>24.908</v>
      </c>
      <c r="D29" s="151">
        <v>24.908</v>
      </c>
      <c r="E29" s="153">
        <v>0</v>
      </c>
      <c r="F29" s="151">
        <v>0</v>
      </c>
    </row>
    <row r="30" spans="1:6" customHeight="1" ht="14.45">
      <c r="A30" s="302"/>
      <c r="B30" s="100" t="s">
        <v>348</v>
      </c>
      <c r="C30" s="210">
        <v>26849.339</v>
      </c>
      <c r="D30" s="210">
        <v>26293.509</v>
      </c>
      <c r="E30" s="211">
        <v>0.021139437874191</v>
      </c>
      <c r="F30" s="210">
        <v>555.82999999999</v>
      </c>
    </row>
    <row r="31" spans="1:6" customHeight="1" ht="14.45">
      <c r="A31" s="302"/>
      <c r="B31" s="123" t="s">
        <v>349</v>
      </c>
      <c r="C31" s="151"/>
      <c r="D31" s="151"/>
      <c r="E31" s="153"/>
      <c r="F31" s="151"/>
    </row>
    <row r="32" spans="1:6" customHeight="1" ht="14.45">
      <c r="A32" s="302"/>
      <c r="B32" s="81" t="s">
        <v>166</v>
      </c>
      <c r="C32" s="151">
        <v>11152.422</v>
      </c>
      <c r="D32" s="151">
        <v>11159.392</v>
      </c>
      <c r="E32" s="153">
        <v>-0.00062458599895054</v>
      </c>
      <c r="F32" s="151">
        <v>-6.9700000000012</v>
      </c>
    </row>
    <row r="33" spans="1:6" customHeight="1" ht="14.45">
      <c r="A33" s="302"/>
      <c r="B33" s="124" t="s">
        <v>165</v>
      </c>
      <c r="C33" s="151">
        <v>5528.503</v>
      </c>
      <c r="D33" s="151">
        <v>5522.803</v>
      </c>
      <c r="E33" s="153">
        <v>0.0010320846135556</v>
      </c>
      <c r="F33" s="151">
        <v>5.6999999999989</v>
      </c>
    </row>
    <row r="34" spans="1:6" customHeight="1" ht="14.45">
      <c r="A34" s="302"/>
      <c r="B34" s="81" t="s">
        <v>47</v>
      </c>
      <c r="C34" s="151">
        <v>2650.224</v>
      </c>
      <c r="D34" s="151">
        <v>2786.724</v>
      </c>
      <c r="E34" s="153">
        <v>-0.048982245819823</v>
      </c>
      <c r="F34" s="151">
        <v>-136.5</v>
      </c>
    </row>
    <row r="35" spans="1:6" customHeight="1" ht="14.45">
      <c r="A35" s="302"/>
      <c r="B35" s="81" t="s">
        <v>161</v>
      </c>
      <c r="C35" s="151">
        <v>5905.81</v>
      </c>
      <c r="D35" s="151">
        <v>5332.41</v>
      </c>
      <c r="E35" s="153">
        <v>0.10753111632451</v>
      </c>
      <c r="F35" s="151">
        <v>573.4</v>
      </c>
    </row>
    <row r="36" spans="1:6" customHeight="1" ht="14.45">
      <c r="A36" s="302"/>
      <c r="B36" s="81"/>
      <c r="C36" s="151"/>
      <c r="D36" s="151"/>
      <c r="E36" s="153"/>
      <c r="F36" s="151"/>
    </row>
    <row r="37" spans="1:6" customHeight="1" ht="14.45">
      <c r="A37" s="302"/>
      <c r="B37" s="163" t="s">
        <v>350</v>
      </c>
      <c r="C37" s="246"/>
      <c r="D37" s="246"/>
      <c r="E37" s="246"/>
      <c r="F37" s="246"/>
    </row>
    <row r="38" spans="1:6" customHeight="1" ht="14.45">
      <c r="A38" s="302"/>
      <c r="B38" s="163"/>
      <c r="C38" s="246" t="s">
        <v>0</v>
      </c>
      <c r="D38" s="246" t="s">
        <v>5</v>
      </c>
      <c r="E38" s="246" t="s">
        <v>16</v>
      </c>
      <c r="F38" s="246" t="s">
        <v>351</v>
      </c>
    </row>
    <row r="39" spans="1:6" customHeight="1" ht="14.45">
      <c r="A39" s="302"/>
      <c r="B39" s="83" t="s">
        <v>233</v>
      </c>
      <c r="C39" s="294">
        <v>20135.453437147</v>
      </c>
      <c r="D39" s="294">
        <v>21667.873230583</v>
      </c>
      <c r="E39" s="160">
        <v>-0.07072312899046</v>
      </c>
      <c r="F39" s="154">
        <v>-1532.4197934354</v>
      </c>
    </row>
    <row r="40" spans="1:6" customHeight="1" ht="14.45">
      <c r="A40" s="302"/>
      <c r="B40" s="164" t="s">
        <v>161</v>
      </c>
      <c r="C40" s="151">
        <v>11649.413242776</v>
      </c>
      <c r="D40" s="151">
        <v>11284.226696597</v>
      </c>
      <c r="E40" s="153">
        <v>0.032362567325028</v>
      </c>
      <c r="F40" s="151">
        <v>365.1865461795</v>
      </c>
    </row>
    <row r="41" spans="1:6" customHeight="1" ht="14.45">
      <c r="A41" s="302"/>
      <c r="B41" s="115" t="s">
        <v>166</v>
      </c>
      <c r="C41" s="151">
        <v>1801.172361745</v>
      </c>
      <c r="D41" s="151">
        <v>2179.946505732</v>
      </c>
      <c r="E41" s="153">
        <v>-0.17375387101979</v>
      </c>
      <c r="F41" s="151">
        <v>-378.774143987</v>
      </c>
    </row>
    <row r="42" spans="1:6" customHeight="1" ht="14.45">
      <c r="A42" s="302"/>
      <c r="B42" s="115" t="s">
        <v>165</v>
      </c>
      <c r="C42" s="151">
        <v>3088.262679</v>
      </c>
      <c r="D42" s="151">
        <v>3901.717752</v>
      </c>
      <c r="E42" s="153">
        <v>-0.20848639617333</v>
      </c>
      <c r="F42" s="151">
        <v>-813.455073</v>
      </c>
    </row>
    <row r="43" spans="1:6" customHeight="1" ht="14.45">
      <c r="A43" s="302"/>
      <c r="B43" s="84" t="s">
        <v>47</v>
      </c>
      <c r="C43" s="151">
        <v>784.8745671449</v>
      </c>
      <c r="D43" s="151">
        <v>1258.4202933686</v>
      </c>
      <c r="E43" s="153">
        <v>-0.37630172424832</v>
      </c>
      <c r="F43" s="151">
        <v>-473.54572622367</v>
      </c>
    </row>
    <row r="44" spans="1:6" customHeight="1" ht="14.45">
      <c r="A44" s="302"/>
      <c r="B44" s="19" t="s">
        <v>339</v>
      </c>
      <c r="C44" s="151">
        <v>2212.5787404584</v>
      </c>
      <c r="D44" s="151">
        <v>2428.7099915539</v>
      </c>
      <c r="E44" s="153">
        <v>-0.088990143675904</v>
      </c>
      <c r="F44" s="151">
        <v>-216.13125109548</v>
      </c>
    </row>
    <row r="45" spans="1:6" customHeight="1" ht="14.45">
      <c r="A45" s="302"/>
      <c r="B45" s="19" t="s">
        <v>340</v>
      </c>
      <c r="C45" s="151">
        <v>599.15184602242</v>
      </c>
      <c r="D45" s="151">
        <v>614.8519913312</v>
      </c>
      <c r="E45" s="153">
        <v>-0.025534836887798</v>
      </c>
      <c r="F45" s="151">
        <v>-15.70014530878</v>
      </c>
    </row>
    <row r="46" spans="1:6" customHeight="1" ht="14.45">
      <c r="A46" s="302"/>
      <c r="B46" s="83" t="s">
        <v>341</v>
      </c>
      <c r="C46" s="294">
        <v>219.42100295169</v>
      </c>
      <c r="D46" s="294">
        <v>225.22098106673</v>
      </c>
      <c r="E46" s="160">
        <v>-0.02575238811042</v>
      </c>
      <c r="F46" s="245">
        <v>-5.79997811504</v>
      </c>
    </row>
    <row r="47" spans="1:6" customHeight="1" ht="14.45">
      <c r="A47" s="302"/>
      <c r="B47" s="83" t="s">
        <v>173</v>
      </c>
      <c r="C47" s="294">
        <v>13556.577851554</v>
      </c>
      <c r="D47" s="294">
        <v>8964.3777699602</v>
      </c>
      <c r="E47" s="160">
        <v>0.51227203933577</v>
      </c>
      <c r="F47" s="154">
        <v>4592.2000815938</v>
      </c>
    </row>
    <row r="48" spans="1:6" customHeight="1" ht="14.45">
      <c r="A48" s="302"/>
      <c r="B48" s="116" t="s">
        <v>166</v>
      </c>
      <c r="C48" s="210">
        <v>9152.27688087</v>
      </c>
      <c r="D48" s="210">
        <v>5457.91200766</v>
      </c>
      <c r="E48" s="211">
        <v>0.67688245395402</v>
      </c>
      <c r="F48" s="210">
        <v>3694.36487321</v>
      </c>
    </row>
    <row r="49" spans="1:6" customHeight="1" ht="14.45">
      <c r="A49" s="302"/>
      <c r="B49" s="117" t="s">
        <v>352</v>
      </c>
      <c r="C49" s="151">
        <v>-1491.69916445</v>
      </c>
      <c r="D49" s="151">
        <v>-1200.10728589</v>
      </c>
      <c r="E49" s="153">
        <v>-0.24297150928782</v>
      </c>
      <c r="F49" s="151">
        <v>-291.59187856</v>
      </c>
    </row>
    <row r="50" spans="1:6" customHeight="1" ht="14.45">
      <c r="A50" s="302"/>
      <c r="B50" s="118" t="s">
        <v>343</v>
      </c>
      <c r="C50" s="151">
        <v>4678.38932496</v>
      </c>
      <c r="D50" s="151">
        <v>2602.53579098</v>
      </c>
      <c r="E50" s="153">
        <v>0.79762727612608</v>
      </c>
      <c r="F50" s="151">
        <v>2075.85353398</v>
      </c>
    </row>
    <row r="51" spans="1:6" customHeight="1" ht="14.45">
      <c r="A51" s="302"/>
      <c r="B51" s="118" t="s">
        <v>344</v>
      </c>
      <c r="C51" s="151">
        <v>4383.22860125</v>
      </c>
      <c r="D51" s="151">
        <v>2774.22238181</v>
      </c>
      <c r="E51" s="153">
        <v>0.57998458594737</v>
      </c>
      <c r="F51" s="151">
        <v>1609.00621944</v>
      </c>
    </row>
    <row r="52" spans="1:6" customHeight="1" ht="14.45">
      <c r="A52" s="302"/>
      <c r="B52" s="118" t="s">
        <v>345</v>
      </c>
      <c r="C52" s="151">
        <v>90.65895466</v>
      </c>
      <c r="D52" s="151">
        <v>81.15383487</v>
      </c>
      <c r="E52" s="153">
        <v>0.11712471511945</v>
      </c>
      <c r="F52" s="151">
        <v>9.50511979</v>
      </c>
    </row>
    <row r="53" spans="1:6" customHeight="1" ht="14.45">
      <c r="A53" s="302"/>
      <c r="B53" s="119" t="s">
        <v>165</v>
      </c>
      <c r="C53" s="210">
        <v>448.20999999999</v>
      </c>
      <c r="D53" s="210">
        <v>476.27499999999</v>
      </c>
      <c r="E53" s="211">
        <v>-0.05892604062779</v>
      </c>
      <c r="F53" s="210">
        <v>-28.065</v>
      </c>
    </row>
    <row r="54" spans="1:6" customHeight="1" ht="14.45">
      <c r="A54" s="302"/>
      <c r="B54" s="120" t="s">
        <v>47</v>
      </c>
      <c r="C54" s="210">
        <v>3956.090970684</v>
      </c>
      <c r="D54" s="210">
        <v>3030.1907623002</v>
      </c>
      <c r="E54" s="211">
        <v>0.30555838922857</v>
      </c>
      <c r="F54" s="210">
        <v>925.90020838375</v>
      </c>
    </row>
    <row r="55" spans="1:6" customHeight="1" ht="14.45">
      <c r="A55" s="302"/>
      <c r="B55" s="83" t="s">
        <v>346</v>
      </c>
      <c r="C55" s="294">
        <v>7816.13459997</v>
      </c>
      <c r="D55" s="294">
        <v>7464.42429955</v>
      </c>
      <c r="E55" s="160">
        <v>0.047118208492141</v>
      </c>
      <c r="F55" s="154">
        <v>351.71030042</v>
      </c>
    </row>
    <row r="56" spans="1:6" customHeight="1" ht="14.45">
      <c r="A56" s="302"/>
      <c r="B56" s="115" t="s">
        <v>166</v>
      </c>
      <c r="C56" s="151">
        <v>4531.22059997</v>
      </c>
      <c r="D56" s="151">
        <v>4518.92529955</v>
      </c>
      <c r="E56" s="153">
        <v>0.0027208461315402</v>
      </c>
      <c r="F56" s="151">
        <v>12.29530042</v>
      </c>
    </row>
    <row r="57" spans="1:6" customHeight="1" ht="14.45">
      <c r="A57" s="302"/>
      <c r="B57" s="115" t="s">
        <v>165</v>
      </c>
      <c r="C57" s="151">
        <v>3284.914</v>
      </c>
      <c r="D57" s="151">
        <v>2945.499</v>
      </c>
      <c r="E57" s="153">
        <v>0.11523174850849</v>
      </c>
      <c r="F57" s="151">
        <v>339.415</v>
      </c>
    </row>
    <row r="58" spans="1:6" customHeight="1" ht="14.45">
      <c r="A58" s="302"/>
      <c r="B58" s="83" t="s">
        <v>308</v>
      </c>
      <c r="C58" s="294">
        <v>3156.1797937649</v>
      </c>
      <c r="D58" s="294">
        <v>8729.741036955</v>
      </c>
      <c r="E58" s="160">
        <v>-0.63845665290595</v>
      </c>
      <c r="F58" s="154">
        <v>-5573.56124319</v>
      </c>
    </row>
    <row r="59" spans="1:6" customHeight="1" ht="14.45">
      <c r="A59" s="302"/>
      <c r="B59" s="121" t="s">
        <v>166</v>
      </c>
      <c r="C59" s="151">
        <v>817.0544386</v>
      </c>
      <c r="D59" s="151">
        <v>3667.19163217</v>
      </c>
      <c r="E59" s="153">
        <v>-0.7771988702656</v>
      </c>
      <c r="F59" s="151">
        <v>-2850.13719357</v>
      </c>
    </row>
    <row r="60" spans="1:6" customHeight="1" ht="14.45">
      <c r="A60" s="302"/>
      <c r="B60" s="115" t="s">
        <v>165</v>
      </c>
      <c r="C60" s="151">
        <v>1820.139</v>
      </c>
      <c r="D60" s="151">
        <v>2540.933</v>
      </c>
      <c r="E60" s="153">
        <v>-0.28367296579642</v>
      </c>
      <c r="F60" s="151">
        <v>-720.794</v>
      </c>
    </row>
    <row r="61" spans="1:6" customHeight="1" ht="14.45">
      <c r="A61" s="302"/>
      <c r="B61" s="122" t="s">
        <v>47</v>
      </c>
      <c r="C61" s="151">
        <v>518.98635516494</v>
      </c>
      <c r="D61" s="151">
        <v>2521.616404785</v>
      </c>
      <c r="E61" s="153">
        <v>-0.79418504964509</v>
      </c>
      <c r="F61" s="151">
        <v>-2002.63004962</v>
      </c>
    </row>
    <row r="62" spans="1:6" customHeight="1" ht="14.45">
      <c r="A62" s="302"/>
      <c r="B62" s="83" t="s">
        <v>347</v>
      </c>
      <c r="C62" s="294">
        <v>857.378</v>
      </c>
      <c r="D62" s="294">
        <v>888.746</v>
      </c>
      <c r="E62" s="160">
        <v>-0.035294673618784</v>
      </c>
      <c r="F62" s="154">
        <v>-31.368</v>
      </c>
    </row>
    <row r="63" spans="1:6" customHeight="1" ht="14.45">
      <c r="A63" s="302"/>
      <c r="B63" s="83" t="s">
        <v>35</v>
      </c>
      <c r="C63" s="294">
        <v>148.81070692</v>
      </c>
      <c r="D63" s="294">
        <v>224.57826195</v>
      </c>
      <c r="E63" s="160">
        <v>-0.33737706567018</v>
      </c>
      <c r="F63" s="154">
        <v>-75.76755503</v>
      </c>
    </row>
    <row r="64" spans="1:6" customHeight="1" ht="14.45">
      <c r="A64" s="302"/>
      <c r="B64" s="115" t="s">
        <v>166</v>
      </c>
      <c r="C64" s="151">
        <v>101.14938962</v>
      </c>
      <c r="D64" s="151">
        <v>131.509509</v>
      </c>
      <c r="E64" s="153">
        <v>-0.23085873873957</v>
      </c>
      <c r="F64" s="151">
        <v>-30.36011938</v>
      </c>
    </row>
    <row r="65" spans="1:6" customHeight="1" ht="14.45">
      <c r="A65" s="302"/>
      <c r="B65" s="84" t="s">
        <v>165</v>
      </c>
      <c r="C65" s="151">
        <v>47.6613173</v>
      </c>
      <c r="D65" s="151">
        <v>93.06875295</v>
      </c>
      <c r="E65" s="153">
        <v>-0.48789130842222</v>
      </c>
      <c r="F65" s="151">
        <v>-45.40743565</v>
      </c>
    </row>
    <row r="66" spans="1:6" customHeight="1" ht="14.45">
      <c r="A66" s="302"/>
      <c r="B66" s="100" t="s">
        <v>348</v>
      </c>
      <c r="C66" s="210">
        <v>45889.955392308</v>
      </c>
      <c r="D66" s="210">
        <v>48164.961580065</v>
      </c>
      <c r="E66" s="211">
        <v>-0.047233634433093</v>
      </c>
      <c r="F66" s="210">
        <v>-2275.0061877567</v>
      </c>
    </row>
    <row r="67" spans="1:6" customHeight="1" ht="14.45">
      <c r="A67" s="302"/>
      <c r="B67" s="123" t="s">
        <v>349</v>
      </c>
      <c r="C67" s="151"/>
      <c r="D67" s="151"/>
      <c r="E67" s="153"/>
      <c r="F67" s="151"/>
    </row>
    <row r="68" spans="1:6" customHeight="1" ht="14.45">
      <c r="A68" s="302"/>
      <c r="B68" s="81" t="s">
        <v>166</v>
      </c>
      <c r="C68" s="151">
        <v>16409.387655805</v>
      </c>
      <c r="D68" s="151">
        <v>15962.541511112</v>
      </c>
      <c r="E68" s="153">
        <v>0.027993420996396</v>
      </c>
      <c r="F68" s="151">
        <v>446.84614469301</v>
      </c>
    </row>
    <row r="69" spans="1:6" customHeight="1" ht="14.45">
      <c r="A69" s="302"/>
      <c r="B69" s="124" t="s">
        <v>165</v>
      </c>
      <c r="C69" s="151">
        <v>9546.5649963</v>
      </c>
      <c r="D69" s="151">
        <v>10846.23950495</v>
      </c>
      <c r="E69" s="153">
        <v>-0.11982719983796</v>
      </c>
      <c r="F69" s="151">
        <v>-1299.67450865</v>
      </c>
    </row>
    <row r="70" spans="1:6" customHeight="1" ht="14.45">
      <c r="A70" s="302"/>
      <c r="B70" s="81" t="s">
        <v>47</v>
      </c>
      <c r="C70" s="151">
        <v>5259.9518929938</v>
      </c>
      <c r="D70" s="151">
        <v>6810.2274604537</v>
      </c>
      <c r="E70" s="153">
        <v>-0.22763932283646</v>
      </c>
      <c r="F70" s="151">
        <v>-1550.27556746</v>
      </c>
    </row>
    <row r="71" spans="1:6" customHeight="1" ht="14.45">
      <c r="A71" s="302"/>
      <c r="B71" s="81" t="s">
        <v>161</v>
      </c>
      <c r="C71" s="151">
        <v>11803.436168728</v>
      </c>
      <c r="D71" s="151">
        <v>11443.399632664</v>
      </c>
      <c r="E71" s="153">
        <v>0.03146237548471</v>
      </c>
      <c r="F71" s="151">
        <v>360.03653606446</v>
      </c>
    </row>
    <row r="72" spans="1:6" customHeight="1" ht="14.45">
      <c r="A72" s="194"/>
      <c r="B72" s="81"/>
    </row>
    <row r="73" spans="1:6" customHeight="1" ht="14.45">
      <c r="A73" s="194"/>
      <c r="B73" s="81"/>
    </row>
    <row r="74" spans="1:6" customHeight="1" ht="31.5">
      <c r="A74" s="144" t="s">
        <v>2</v>
      </c>
      <c r="B74" s="195" t="s">
        <v>353</v>
      </c>
    </row>
    <row r="75" spans="1:6">
      <c r="A75" s="144"/>
      <c r="B75" s="83" t="s">
        <v>354</v>
      </c>
      <c r="C75" s="245" t="s">
        <v>117</v>
      </c>
      <c r="D75" s="245" t="s">
        <v>337</v>
      </c>
      <c r="E75" s="245" t="s">
        <v>16</v>
      </c>
      <c r="F75" s="245" t="s">
        <v>355</v>
      </c>
    </row>
    <row r="76" spans="1:6">
      <c r="A76" s="144"/>
      <c r="B76" s="59" t="s">
        <v>140</v>
      </c>
      <c r="C76" s="210">
        <v>2906.12108</v>
      </c>
      <c r="D76" s="210">
        <v>2973.90402</v>
      </c>
      <c r="E76" s="211">
        <v>-0.022792578221808</v>
      </c>
      <c r="F76" s="210">
        <v>-67.78294</v>
      </c>
    </row>
    <row r="77" spans="1:6" customHeight="1" ht="14.45">
      <c r="A77" s="302">
        <v>26</v>
      </c>
      <c r="B77" s="125" t="s">
        <v>356</v>
      </c>
      <c r="C77" s="151">
        <v>1754.29</v>
      </c>
      <c r="D77" s="151">
        <v>1816.448</v>
      </c>
      <c r="E77" s="153">
        <v>-0.034219531745473</v>
      </c>
      <c r="F77" s="151">
        <v>-62.158</v>
      </c>
    </row>
    <row r="78" spans="1:6" customHeight="1" ht="14.45">
      <c r="A78" s="302"/>
      <c r="B78" s="125" t="s">
        <v>357</v>
      </c>
      <c r="C78" s="151">
        <v>1151.83108</v>
      </c>
      <c r="D78" s="151">
        <v>1157.45602</v>
      </c>
      <c r="E78" s="153">
        <v>-0.0048597440445298</v>
      </c>
      <c r="F78" s="151">
        <v>-5.6249400000002</v>
      </c>
    </row>
    <row r="79" spans="1:6" customHeight="1" ht="14.45">
      <c r="A79" s="302"/>
      <c r="B79" s="59" t="s">
        <v>358</v>
      </c>
      <c r="C79" s="210">
        <v>775</v>
      </c>
      <c r="D79" s="210">
        <v>950</v>
      </c>
      <c r="E79" s="211">
        <v>-0.18421052631579</v>
      </c>
      <c r="F79" s="210">
        <v>-175</v>
      </c>
    </row>
    <row r="80" spans="1:6" customHeight="1" ht="14.45">
      <c r="A80" s="302"/>
      <c r="B80" s="59" t="s">
        <v>359</v>
      </c>
      <c r="C80" s="210">
        <v>8718.8606632677</v>
      </c>
      <c r="D80" s="210">
        <v>6882.5030281832</v>
      </c>
      <c r="E80" s="211">
        <v>0.26681537626133</v>
      </c>
      <c r="F80" s="210">
        <v>1836.3576350844</v>
      </c>
    </row>
    <row r="81" spans="1:6" customHeight="1" ht="14.45">
      <c r="A81" s="302"/>
      <c r="B81" s="101" t="s">
        <v>360</v>
      </c>
      <c r="C81" s="210">
        <v>5003.6188596877</v>
      </c>
      <c r="D81" s="210">
        <v>5123.4920173832</v>
      </c>
      <c r="E81" s="211">
        <v>-0.023396768705572</v>
      </c>
      <c r="F81" s="210">
        <v>-119.87315769556</v>
      </c>
    </row>
    <row r="82" spans="1:6" customHeight="1" ht="14.45">
      <c r="A82" s="302"/>
      <c r="B82" s="126" t="s">
        <v>271</v>
      </c>
      <c r="C82" s="151">
        <v>2580.5536089654</v>
      </c>
      <c r="D82" s="151">
        <v>2612.1306713832</v>
      </c>
      <c r="E82" s="153">
        <v>-0.012088622810408</v>
      </c>
      <c r="F82" s="151">
        <v>-31.57706241785</v>
      </c>
    </row>
    <row r="83" spans="1:6" customHeight="1" ht="14.45">
      <c r="A83" s="302"/>
      <c r="B83" s="126" t="s">
        <v>270</v>
      </c>
      <c r="C83" s="151">
        <v>2423.0652507223</v>
      </c>
      <c r="D83" s="151">
        <v>2511.361346</v>
      </c>
      <c r="E83" s="153">
        <v>-0.035158658238626</v>
      </c>
      <c r="F83" s="151">
        <v>-88.29609527771</v>
      </c>
    </row>
    <row r="84" spans="1:6" customHeight="1" ht="14.45">
      <c r="A84" s="302"/>
      <c r="B84" s="101" t="s">
        <v>361</v>
      </c>
      <c r="C84" s="210">
        <v>3715.24180358</v>
      </c>
      <c r="D84" s="210">
        <v>1759.0110108</v>
      </c>
      <c r="E84" s="211">
        <v>1.1121196972441</v>
      </c>
      <c r="F84" s="210">
        <v>1956.23079278</v>
      </c>
    </row>
    <row r="85" spans="1:6" customHeight="1" ht="14.45">
      <c r="A85" s="302"/>
      <c r="B85" s="149" t="s">
        <v>362</v>
      </c>
      <c r="C85" s="210">
        <v>4996.0243591319</v>
      </c>
      <c r="D85" s="210">
        <v>5055.2173960341</v>
      </c>
      <c r="E85" s="211">
        <v>-0.011709296013393</v>
      </c>
      <c r="F85" s="210">
        <v>-59.193036902219</v>
      </c>
    </row>
    <row r="86" spans="1:6" customHeight="1" ht="14.45">
      <c r="A86" s="302"/>
      <c r="B86" s="149"/>
      <c r="C86" s="151"/>
      <c r="D86" s="151"/>
      <c r="E86" s="153"/>
      <c r="F86" s="151"/>
    </row>
    <row r="87" spans="1:6" customHeight="1" ht="14.45">
      <c r="A87" s="302"/>
      <c r="B87" s="83" t="s">
        <v>33</v>
      </c>
      <c r="C87" s="154" t="s">
        <v>117</v>
      </c>
      <c r="D87" s="154" t="s">
        <v>337</v>
      </c>
      <c r="E87" s="160" t="s">
        <v>16</v>
      </c>
      <c r="F87" s="154" t="s">
        <v>17</v>
      </c>
    </row>
    <row r="88" spans="1:6" customHeight="1" ht="14.45">
      <c r="A88" s="302"/>
      <c r="B88" s="59" t="s">
        <v>363</v>
      </c>
      <c r="C88" s="225">
        <v>343837.16896563</v>
      </c>
      <c r="D88" s="225">
        <v>340437.25284832</v>
      </c>
      <c r="E88" s="211">
        <v>0.0099869097428795</v>
      </c>
      <c r="F88" s="225">
        <v>3399.91611731</v>
      </c>
    </row>
    <row r="89" spans="1:6" customHeight="1" ht="14.45">
      <c r="A89" s="302"/>
      <c r="B89" s="11" t="s">
        <v>166</v>
      </c>
      <c r="C89" s="206">
        <v>228241.836978</v>
      </c>
      <c r="D89" s="206">
        <v>226728.580285</v>
      </c>
      <c r="E89" s="153">
        <v>0.0066743093927455</v>
      </c>
      <c r="F89" s="206">
        <v>1513.256693</v>
      </c>
    </row>
    <row r="90" spans="1:6" customHeight="1" ht="14.45">
      <c r="A90" s="302"/>
      <c r="B90" s="11" t="s">
        <v>165</v>
      </c>
      <c r="C90" s="206">
        <v>20804.987522</v>
      </c>
      <c r="D90" s="206">
        <v>20728.8115419</v>
      </c>
      <c r="E90" s="153">
        <v>0.0036748841073702</v>
      </c>
      <c r="F90" s="206">
        <v>76.175980100001</v>
      </c>
    </row>
    <row r="91" spans="1:6" customHeight="1" ht="14.45">
      <c r="A91" s="302"/>
      <c r="B91" s="11" t="s">
        <v>47</v>
      </c>
      <c r="C91" s="206">
        <v>94790.34446563</v>
      </c>
      <c r="D91" s="206">
        <v>93092.86102142</v>
      </c>
      <c r="E91" s="153">
        <v>0.018234303098918</v>
      </c>
      <c r="F91" s="206">
        <v>1697.48344421</v>
      </c>
    </row>
    <row r="92" spans="1:6" customHeight="1" ht="14.45">
      <c r="A92" s="302"/>
      <c r="B92" s="198" t="s">
        <v>360</v>
      </c>
      <c r="C92" s="206">
        <v>94474.34446563</v>
      </c>
      <c r="D92" s="206">
        <v>92979.86102142</v>
      </c>
      <c r="E92" s="153">
        <v>0.016073195074638</v>
      </c>
      <c r="F92" s="206">
        <v>1494.48344421</v>
      </c>
    </row>
    <row r="93" spans="1:6" customHeight="1" ht="14.45">
      <c r="A93" s="302"/>
      <c r="B93" s="84" t="s">
        <v>361</v>
      </c>
      <c r="C93" s="206">
        <v>316</v>
      </c>
      <c r="D93" s="206">
        <v>113</v>
      </c>
      <c r="E93" s="153">
        <v>1.7964601769912</v>
      </c>
      <c r="F93" s="206">
        <v>203</v>
      </c>
    </row>
    <row r="94" spans="1:6" customHeight="1" ht="14.45">
      <c r="A94" s="302"/>
      <c r="B94" s="84"/>
      <c r="C94" s="206"/>
      <c r="D94" s="206"/>
      <c r="E94" s="153"/>
      <c r="F94" s="206"/>
    </row>
    <row r="95" spans="1:6" customHeight="1" ht="14.45">
      <c r="A95" s="302"/>
      <c r="B95" s="59" t="s">
        <v>364</v>
      </c>
      <c r="C95" s="225"/>
      <c r="D95" s="225"/>
      <c r="E95" s="211"/>
      <c r="F95" s="225"/>
    </row>
    <row r="96" spans="1:6" customHeight="1" ht="14.45">
      <c r="A96" s="302"/>
      <c r="B96" s="11" t="s">
        <v>166</v>
      </c>
      <c r="C96" s="206">
        <v>26.167</v>
      </c>
      <c r="D96" s="206">
        <v>21.544</v>
      </c>
      <c r="E96" s="153">
        <v>0.21458410694393</v>
      </c>
      <c r="F96" s="206">
        <v>4.623</v>
      </c>
    </row>
    <row r="97" spans="1:6" customHeight="1" ht="14.45">
      <c r="A97" s="302"/>
      <c r="B97" s="199" t="s">
        <v>165</v>
      </c>
      <c r="C97" s="206">
        <v>6.881</v>
      </c>
      <c r="D97" s="206">
        <v>6.881</v>
      </c>
      <c r="E97" s="153">
        <v>0</v>
      </c>
      <c r="F97" s="206">
        <v>0</v>
      </c>
    </row>
    <row r="98" spans="1:6" customHeight="1" ht="14.45">
      <c r="A98" s="302"/>
      <c r="B98" s="199"/>
      <c r="C98" s="206"/>
      <c r="D98" s="206"/>
      <c r="E98" s="153"/>
      <c r="F98" s="206"/>
    </row>
    <row r="99" spans="1:6" customHeight="1" ht="14.45">
      <c r="A99" s="302"/>
      <c r="B99" s="59" t="s">
        <v>365</v>
      </c>
      <c r="C99" s="225"/>
      <c r="D99" s="225"/>
      <c r="E99" s="211"/>
      <c r="F99" s="225"/>
    </row>
    <row r="100" spans="1:6" customHeight="1" ht="14.45">
      <c r="A100" s="302"/>
      <c r="B100" s="11" t="s">
        <v>166</v>
      </c>
      <c r="C100" s="206">
        <v>3076.702</v>
      </c>
      <c r="D100" s="206">
        <v>2423.818</v>
      </c>
      <c r="E100" s="153">
        <v>0.26936180851863</v>
      </c>
      <c r="F100" s="206">
        <v>652.884</v>
      </c>
    </row>
    <row r="101" spans="1:6" customHeight="1" ht="14.45">
      <c r="A101" s="302"/>
      <c r="B101" s="127" t="s">
        <v>366</v>
      </c>
      <c r="C101" s="153">
        <v>0.48787906658125</v>
      </c>
      <c r="D101" s="153">
        <v>0.38666499056715</v>
      </c>
      <c r="E101" s="153">
        <v>0.2617616760846</v>
      </c>
      <c r="F101" s="151" t="s">
        <v>367</v>
      </c>
    </row>
    <row r="102" spans="1:6" customHeight="1" ht="14.45">
      <c r="A102" s="302"/>
      <c r="B102" s="11" t="s">
        <v>165</v>
      </c>
      <c r="C102" s="151">
        <v>666.084</v>
      </c>
      <c r="D102" s="151">
        <v>665.613</v>
      </c>
      <c r="E102" s="153">
        <v>0.00070761839086653</v>
      </c>
      <c r="F102" s="151">
        <v>0.47099999999989</v>
      </c>
    </row>
    <row r="103" spans="1:6" customHeight="1" ht="14.45">
      <c r="A103" s="302"/>
      <c r="B103" s="11"/>
      <c r="C103" s="151"/>
      <c r="D103" s="151"/>
      <c r="E103" s="153"/>
      <c r="F103" s="151"/>
    </row>
    <row r="104" spans="1:6" customHeight="1" ht="14.45">
      <c r="A104" s="302"/>
      <c r="B104" s="83" t="s">
        <v>269</v>
      </c>
      <c r="C104" s="154" t="s">
        <v>117</v>
      </c>
      <c r="D104" s="154" t="s">
        <v>337</v>
      </c>
      <c r="E104" s="160" t="s">
        <v>16</v>
      </c>
      <c r="F104" s="154" t="s">
        <v>17</v>
      </c>
    </row>
    <row r="105" spans="1:6" customHeight="1" ht="14.45">
      <c r="A105" s="302"/>
      <c r="B105" s="59" t="s">
        <v>166</v>
      </c>
      <c r="C105" s="225">
        <v>6306.28</v>
      </c>
      <c r="D105" s="225">
        <v>6268.522</v>
      </c>
      <c r="E105" s="211">
        <v>0.006023429446367</v>
      </c>
      <c r="F105" s="225">
        <v>37.758</v>
      </c>
    </row>
    <row r="106" spans="1:6" customHeight="1" ht="14.45">
      <c r="A106" s="302"/>
      <c r="B106" s="125" t="s">
        <v>368</v>
      </c>
      <c r="C106" s="206">
        <v>25.671</v>
      </c>
      <c r="D106" s="206">
        <v>25.357</v>
      </c>
      <c r="E106" s="153">
        <v>0.012383168355878</v>
      </c>
      <c r="F106" s="206">
        <v>0.314</v>
      </c>
    </row>
    <row r="107" spans="1:6" customHeight="1" ht="14.45">
      <c r="A107" s="302"/>
      <c r="B107" s="125" t="s">
        <v>369</v>
      </c>
      <c r="C107" s="206">
        <v>37.448</v>
      </c>
      <c r="D107" s="206">
        <v>37.011</v>
      </c>
      <c r="E107" s="153">
        <v>0.011807300532274</v>
      </c>
      <c r="F107" s="206">
        <v>0.437</v>
      </c>
    </row>
    <row r="108" spans="1:6" customHeight="1" ht="14.45">
      <c r="A108" s="302"/>
      <c r="B108" s="125" t="s">
        <v>357</v>
      </c>
      <c r="C108" s="206">
        <v>6243.161</v>
      </c>
      <c r="D108" s="206">
        <v>6206.154</v>
      </c>
      <c r="E108" s="153">
        <v>0.0059629522567437</v>
      </c>
      <c r="F108" s="206">
        <v>37.007</v>
      </c>
    </row>
    <row r="109" spans="1:6" customHeight="1" ht="14.45">
      <c r="A109" s="302"/>
      <c r="B109" s="59" t="s">
        <v>165</v>
      </c>
      <c r="C109" s="225">
        <v>670.417</v>
      </c>
      <c r="D109" s="225">
        <v>667.992</v>
      </c>
      <c r="E109" s="211">
        <v>0.0036302829974013</v>
      </c>
      <c r="F109" s="225">
        <v>2.4250000000001</v>
      </c>
    </row>
    <row r="110" spans="1:6" customHeight="1" ht="14.45">
      <c r="A110" s="302"/>
      <c r="B110" s="125" t="s">
        <v>356</v>
      </c>
      <c r="C110" s="206">
        <v>1.163</v>
      </c>
      <c r="D110" s="206">
        <v>1.155</v>
      </c>
      <c r="E110" s="153">
        <v>0.006926406926407</v>
      </c>
      <c r="F110" s="206">
        <v>0.008</v>
      </c>
    </row>
    <row r="111" spans="1:6" customHeight="1" ht="14.45">
      <c r="A111" s="302"/>
      <c r="B111" s="125" t="s">
        <v>357</v>
      </c>
      <c r="C111" s="206">
        <v>669.254</v>
      </c>
      <c r="D111" s="206">
        <v>666.837</v>
      </c>
      <c r="E111" s="153">
        <v>0.0036245739213632</v>
      </c>
      <c r="F111" s="206">
        <v>2.417</v>
      </c>
    </row>
    <row r="112" spans="1:6" customHeight="1" ht="14.45">
      <c r="A112" s="302"/>
      <c r="B112" s="59" t="s">
        <v>47</v>
      </c>
      <c r="C112" s="225">
        <v>3573.78</v>
      </c>
      <c r="D112" s="225">
        <v>3489.729</v>
      </c>
      <c r="E112" s="211">
        <v>0.024085251318942</v>
      </c>
      <c r="F112" s="225">
        <v>84.051</v>
      </c>
    </row>
    <row r="113" spans="1:6" customHeight="1" ht="14.45">
      <c r="A113" s="302"/>
      <c r="B113" s="125" t="s">
        <v>270</v>
      </c>
      <c r="C113" s="206">
        <v>1967.082</v>
      </c>
      <c r="D113" s="206">
        <v>1914.218</v>
      </c>
      <c r="E113" s="153">
        <v>0.027616499270198</v>
      </c>
      <c r="F113" s="206">
        <v>52.864</v>
      </c>
    </row>
    <row r="114" spans="1:6" customHeight="1" ht="14.45">
      <c r="A114" s="302"/>
      <c r="B114" s="125" t="s">
        <v>271</v>
      </c>
      <c r="C114" s="206">
        <v>1606.698</v>
      </c>
      <c r="D114" s="206">
        <v>1575.511</v>
      </c>
      <c r="E114" s="153">
        <v>0.019794847512966</v>
      </c>
      <c r="F114" s="206">
        <v>31.187</v>
      </c>
    </row>
    <row r="115" spans="1:6" customHeight="1" ht="14.45">
      <c r="A115" s="302"/>
      <c r="B115" s="149" t="s">
        <v>348</v>
      </c>
      <c r="C115" s="225">
        <v>10550.477</v>
      </c>
      <c r="D115" s="225">
        <v>10426.243</v>
      </c>
      <c r="E115" s="211">
        <v>0.011915509738263</v>
      </c>
      <c r="F115" s="225">
        <v>124.234</v>
      </c>
    </row>
    <row r="116" spans="1:6" customHeight="1" ht="14.45">
      <c r="A116" s="302"/>
      <c r="B116" s="149"/>
      <c r="C116" s="151"/>
      <c r="D116" s="151"/>
      <c r="E116" s="153"/>
      <c r="F116" s="151"/>
    </row>
    <row r="117" spans="1:6" customHeight="1" ht="14.45">
      <c r="A117" s="302"/>
      <c r="B117" s="83" t="s">
        <v>370</v>
      </c>
      <c r="C117" s="154" t="s">
        <v>0</v>
      </c>
      <c r="D117" s="154" t="s">
        <v>5</v>
      </c>
      <c r="E117" s="160" t="s">
        <v>16</v>
      </c>
      <c r="F117" s="154" t="s">
        <v>17</v>
      </c>
    </row>
    <row r="118" spans="1:6" customHeight="1" ht="14.45">
      <c r="A118" s="302"/>
      <c r="B118" s="59" t="s">
        <v>371</v>
      </c>
      <c r="C118" s="153"/>
      <c r="D118" s="153"/>
      <c r="E118" s="153"/>
      <c r="F118" s="151"/>
    </row>
    <row r="119" spans="1:6" customHeight="1" ht="14.45">
      <c r="A119" s="302"/>
      <c r="B119" s="85" t="s">
        <v>166</v>
      </c>
      <c r="C119" s="153">
        <v>0.096103312362976</v>
      </c>
      <c r="D119" s="153">
        <v>0.098823665540513</v>
      </c>
      <c r="E119" s="153">
        <v>-0.027527345425391</v>
      </c>
      <c r="F119" s="151" t="s">
        <v>372</v>
      </c>
    </row>
    <row r="120" spans="1:6" customHeight="1" ht="14.45">
      <c r="A120" s="302"/>
      <c r="B120" s="85" t="s">
        <v>165</v>
      </c>
      <c r="C120" s="153">
        <v>0.036793075488634</v>
      </c>
      <c r="D120" s="153">
        <v>0.034999541913378</v>
      </c>
      <c r="E120" s="153">
        <v>0.05124448713342</v>
      </c>
      <c r="F120" s="151" t="s">
        <v>373</v>
      </c>
    </row>
    <row r="121" spans="1:6" customHeight="1" ht="14.45">
      <c r="A121" s="302"/>
      <c r="B121" s="85" t="s">
        <v>47</v>
      </c>
      <c r="C121" s="153"/>
      <c r="D121" s="153"/>
      <c r="E121" s="153"/>
      <c r="F121" s="151"/>
    </row>
    <row r="122" spans="1:6" customHeight="1" ht="14.45">
      <c r="A122" s="302"/>
      <c r="B122" s="198" t="s">
        <v>270</v>
      </c>
      <c r="C122" s="153">
        <v>0.08620512</v>
      </c>
      <c r="D122" s="153">
        <v>0.08051967</v>
      </c>
      <c r="E122" s="153">
        <v>0.070609454807751</v>
      </c>
      <c r="F122" s="151" t="s">
        <v>374</v>
      </c>
    </row>
    <row r="123" spans="1:6" customHeight="1" ht="14.45">
      <c r="A123" s="302"/>
      <c r="B123" s="128" t="s">
        <v>375</v>
      </c>
      <c r="C123" s="153">
        <v>0.05494743</v>
      </c>
      <c r="D123" s="153">
        <v>0.05621532</v>
      </c>
      <c r="E123" s="153">
        <v>-0.022554172065551</v>
      </c>
      <c r="F123" s="151" t="s">
        <v>376</v>
      </c>
    </row>
    <row r="124" spans="1:6" customHeight="1" ht="14.45">
      <c r="A124" s="302"/>
      <c r="B124" s="128" t="s">
        <v>377</v>
      </c>
      <c r="C124" s="153">
        <v>0.03125769</v>
      </c>
      <c r="D124" s="153">
        <v>0.02430435</v>
      </c>
      <c r="E124" s="153">
        <v>0.28609446457116</v>
      </c>
      <c r="F124" s="151" t="s">
        <v>378</v>
      </c>
    </row>
    <row r="125" spans="1:6" customHeight="1" ht="14.45">
      <c r="A125" s="302"/>
      <c r="B125" s="19" t="s">
        <v>271</v>
      </c>
      <c r="C125" s="153">
        <v>0.13017977</v>
      </c>
      <c r="D125" s="153">
        <v>0.12355415</v>
      </c>
      <c r="E125" s="153">
        <v>0.0536252323374</v>
      </c>
      <c r="F125" s="151" t="s">
        <v>378</v>
      </c>
    </row>
    <row r="126" spans="1:6" customHeight="1" ht="14.45">
      <c r="A126" s="302"/>
      <c r="B126" s="124" t="s">
        <v>375</v>
      </c>
      <c r="C126" s="153">
        <v>0.08290848</v>
      </c>
      <c r="D126" s="153">
        <v>0.0772155</v>
      </c>
      <c r="E126" s="153">
        <v>0.073728461254541</v>
      </c>
      <c r="F126" s="151" t="s">
        <v>374</v>
      </c>
    </row>
    <row r="127" spans="1:6" customHeight="1" ht="14.45">
      <c r="A127" s="302"/>
      <c r="B127" s="124" t="s">
        <v>377</v>
      </c>
      <c r="C127" s="153">
        <v>0.04727129</v>
      </c>
      <c r="D127" s="153">
        <v>0.04633865</v>
      </c>
      <c r="E127" s="153">
        <v>0.020126611370853</v>
      </c>
      <c r="F127" s="151" t="s">
        <v>379</v>
      </c>
    </row>
    <row r="128" spans="1:6" customHeight="1" ht="14.45">
      <c r="A128" s="302"/>
      <c r="B128" s="124"/>
      <c r="C128" s="153"/>
      <c r="D128" s="153"/>
      <c r="E128" s="153"/>
      <c r="F128" s="151"/>
    </row>
    <row r="129" spans="1:6" customHeight="1" ht="14.45">
      <c r="A129" s="302"/>
      <c r="B129" s="279" t="s">
        <v>380</v>
      </c>
      <c r="C129" s="153"/>
      <c r="D129" s="153"/>
      <c r="E129" s="153"/>
      <c r="F129" s="151"/>
    </row>
    <row r="130" spans="1:6" customHeight="1" ht="14.45">
      <c r="A130" s="302"/>
      <c r="B130" s="278" t="s">
        <v>166</v>
      </c>
      <c r="C130" s="153">
        <v>0.499377034981</v>
      </c>
      <c r="D130" s="153">
        <v>0.41575183729833</v>
      </c>
      <c r="E130" s="153">
        <v>0.20114210011937</v>
      </c>
      <c r="F130" s="151" t="s">
        <v>381</v>
      </c>
    </row>
    <row r="131" spans="1:6" customHeight="1" ht="14.45">
      <c r="A131" s="302"/>
      <c r="B131" s="278" t="s">
        <v>165</v>
      </c>
      <c r="C131" s="153">
        <v>0.99170687644587</v>
      </c>
      <c r="D131" s="153">
        <v>0.83409698358152</v>
      </c>
      <c r="E131" s="153">
        <v>0.18895871339516</v>
      </c>
      <c r="F131" s="151" t="s">
        <v>382</v>
      </c>
    </row>
    <row r="132" spans="1:6" customHeight="1" ht="14.45">
      <c r="A132" s="302"/>
      <c r="B132" s="278"/>
      <c r="C132" s="153"/>
      <c r="D132" s="153"/>
      <c r="E132" s="153"/>
      <c r="F132" s="151"/>
    </row>
    <row r="133" spans="1:6" customHeight="1" ht="14.45">
      <c r="A133" s="302"/>
      <c r="B133" s="59" t="s">
        <v>383</v>
      </c>
      <c r="C133" s="210"/>
      <c r="D133" s="210"/>
      <c r="E133" s="211"/>
      <c r="F133" s="210"/>
    </row>
    <row r="134" spans="1:6" customHeight="1" ht="14.45">
      <c r="A134" s="302"/>
      <c r="B134" s="11" t="s">
        <v>166</v>
      </c>
      <c r="C134" s="153">
        <v>0.74</v>
      </c>
      <c r="D134" s="153">
        <v>0.72919996913264</v>
      </c>
      <c r="E134" s="153">
        <v>0.014810794465899</v>
      </c>
      <c r="F134" s="151" t="s">
        <v>384</v>
      </c>
    </row>
    <row r="135" spans="1:6" customHeight="1" ht="14.45">
      <c r="A135" s="302"/>
      <c r="B135" s="200" t="s">
        <v>165</v>
      </c>
      <c r="C135" s="153">
        <v>1</v>
      </c>
      <c r="D135" s="153">
        <v>1</v>
      </c>
      <c r="E135" s="153">
        <v>0</v>
      </c>
      <c r="F135" s="151" t="s">
        <v>228</v>
      </c>
    </row>
    <row r="136" spans="1:6" customHeight="1" ht="14.45">
      <c r="A136" s="302"/>
      <c r="B136" s="200"/>
      <c r="C136" s="151"/>
      <c r="D136" s="151"/>
      <c r="E136" s="153"/>
      <c r="F136" s="151"/>
    </row>
    <row r="137" spans="1:6" customHeight="1" ht="14.45">
      <c r="A137" s="302"/>
      <c r="B137" s="83" t="s">
        <v>265</v>
      </c>
      <c r="C137" s="154" t="s">
        <v>0</v>
      </c>
      <c r="D137" s="154" t="s">
        <v>5</v>
      </c>
      <c r="E137" s="160" t="s">
        <v>16</v>
      </c>
      <c r="F137" s="154" t="s">
        <v>351</v>
      </c>
    </row>
    <row r="138" spans="1:6" customHeight="1" ht="14.45">
      <c r="A138" s="302"/>
      <c r="B138" s="59" t="s">
        <v>166</v>
      </c>
      <c r="C138" s="225">
        <v>32665.231710281</v>
      </c>
      <c r="D138" s="225">
        <v>33802.241971935</v>
      </c>
      <c r="E138" s="211">
        <v>-0.033637125685289</v>
      </c>
      <c r="F138" s="225">
        <v>-1137.0102616546</v>
      </c>
    </row>
    <row r="139" spans="1:6" customHeight="1" ht="14.45">
      <c r="A139" s="302"/>
      <c r="B139" s="125" t="s">
        <v>385</v>
      </c>
      <c r="C139" s="206">
        <v>1803.496815</v>
      </c>
      <c r="D139" s="206">
        <v>1714.747211</v>
      </c>
      <c r="E139" s="153">
        <v>0.051756669105905</v>
      </c>
      <c r="F139" s="206">
        <v>88.749604</v>
      </c>
    </row>
    <row r="140" spans="1:6" customHeight="1" ht="14.45">
      <c r="A140" s="302"/>
      <c r="B140" s="125" t="s">
        <v>356</v>
      </c>
      <c r="C140" s="206">
        <v>15446.467232163</v>
      </c>
      <c r="D140" s="206">
        <v>16524.929248798</v>
      </c>
      <c r="E140" s="153">
        <v>-0.065262731258759</v>
      </c>
      <c r="F140" s="206">
        <v>-1078.4620166343</v>
      </c>
    </row>
    <row r="141" spans="1:6" customHeight="1" ht="14.45">
      <c r="A141" s="302"/>
      <c r="B141" s="125" t="s">
        <v>357</v>
      </c>
      <c r="C141" s="206">
        <v>15415.267663117</v>
      </c>
      <c r="D141" s="206">
        <v>15562.565512138</v>
      </c>
      <c r="E141" s="153">
        <v>-0.009464882181885</v>
      </c>
      <c r="F141" s="206">
        <v>-147.29784902025</v>
      </c>
    </row>
    <row r="142" spans="1:6" customHeight="1" ht="14.45">
      <c r="A142" s="302"/>
      <c r="B142" s="59" t="s">
        <v>165</v>
      </c>
      <c r="C142" s="225">
        <v>5562.4356577118</v>
      </c>
      <c r="D142" s="225">
        <v>6266.0392150625</v>
      </c>
      <c r="E142" s="211">
        <v>-0.11228840631244</v>
      </c>
      <c r="F142" s="225">
        <v>-703.60355735064</v>
      </c>
    </row>
    <row r="143" spans="1:6" customHeight="1" ht="14.45">
      <c r="A143" s="302"/>
      <c r="B143" s="125" t="s">
        <v>356</v>
      </c>
      <c r="C143" s="206">
        <v>4001.422778</v>
      </c>
      <c r="D143" s="206">
        <v>4653.5576281398</v>
      </c>
      <c r="E143" s="153">
        <v>-0.14013683771667</v>
      </c>
      <c r="F143" s="206">
        <v>-652.1348501398</v>
      </c>
    </row>
    <row r="144" spans="1:6" customHeight="1" ht="14.45">
      <c r="A144" s="302"/>
      <c r="B144" s="125" t="s">
        <v>357</v>
      </c>
      <c r="C144" s="206">
        <v>1561.0128797118</v>
      </c>
      <c r="D144" s="206">
        <v>1612.4815869227</v>
      </c>
      <c r="E144" s="153">
        <v>-0.031918942596464</v>
      </c>
      <c r="F144" s="206">
        <v>-51.46870721084</v>
      </c>
    </row>
    <row r="145" spans="1:6" customHeight="1" ht="14.45">
      <c r="A145" s="302"/>
      <c r="B145" s="59" t="s">
        <v>47</v>
      </c>
      <c r="C145" s="225">
        <v>17822.65448281</v>
      </c>
      <c r="D145" s="225">
        <v>19113.658733729</v>
      </c>
      <c r="E145" s="211">
        <v>-0.067543544064708</v>
      </c>
      <c r="F145" s="225">
        <v>-1291.0042509194</v>
      </c>
    </row>
    <row r="146" spans="1:6" customHeight="1" ht="14.45">
      <c r="A146" s="302"/>
      <c r="B146" s="125" t="s">
        <v>386</v>
      </c>
      <c r="C146" s="206">
        <v>7959.6769017498</v>
      </c>
      <c r="D146" s="206">
        <v>8525.4515456754</v>
      </c>
      <c r="E146" s="153">
        <v>-0.066363012081458</v>
      </c>
      <c r="F146" s="206">
        <v>-565.77464392554</v>
      </c>
    </row>
    <row r="147" spans="1:6" customHeight="1" ht="14.45">
      <c r="A147" s="302"/>
      <c r="B147" s="125" t="s">
        <v>387</v>
      </c>
      <c r="C147" s="206">
        <v>1031.795963531</v>
      </c>
      <c r="D147" s="206">
        <v>1300.757844819</v>
      </c>
      <c r="E147" s="153">
        <v>-0.20677321482956</v>
      </c>
      <c r="F147" s="206">
        <v>-268.961881288</v>
      </c>
    </row>
    <row r="148" spans="1:6" customHeight="1" ht="14.45">
      <c r="A148" s="302"/>
      <c r="B148" s="125" t="s">
        <v>388</v>
      </c>
      <c r="C148" s="206">
        <v>8831.181617529</v>
      </c>
      <c r="D148" s="206">
        <v>9287.4493432349</v>
      </c>
      <c r="E148" s="153">
        <v>-0.049127344747053</v>
      </c>
      <c r="F148" s="206">
        <v>-456.26772570589</v>
      </c>
    </row>
    <row r="149" spans="1:6" customHeight="1" ht="14.45">
      <c r="A149" s="302"/>
      <c r="B149" s="149" t="s">
        <v>348</v>
      </c>
      <c r="C149" s="225">
        <v>56050.321850802</v>
      </c>
      <c r="D149" s="225">
        <v>59176.783393716</v>
      </c>
      <c r="E149" s="211">
        <v>-0.052832569862959</v>
      </c>
      <c r="F149" s="225">
        <v>-3126.4615429137</v>
      </c>
    </row>
    <row r="150" spans="1:6" customHeight="1" ht="14.45">
      <c r="A150" s="281"/>
      <c r="B150" s="59"/>
      <c r="C150" s="280"/>
      <c r="D150" s="280"/>
      <c r="E150" s="280"/>
      <c r="F150" s="280"/>
    </row>
    <row r="151" spans="1:6" customHeight="1" ht="14.45">
      <c r="A151" s="281"/>
      <c r="B151" s="59"/>
      <c r="C151" s="282"/>
      <c r="D151" s="282"/>
      <c r="E151" s="283"/>
      <c r="F151" s="28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71"/>
    <mergeCell ref="A77:A149"/>
  </mergeCells>
  <printOptions gridLines="false" gridLinesSet="true"/>
  <pageMargins left="0.7" right="0.7" top="0.75" bottom="0.75" header="0.3" footer="0.3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6"/>
  <sheetViews>
    <sheetView tabSelected="0" workbookViewId="0" zoomScale="80" zoomScaleNormal="80" showGridLines="false" showRowColHeaders="1">
      <selection activeCell="C7" sqref="C7"/>
    </sheetView>
  </sheetViews>
  <sheetFormatPr defaultRowHeight="14.4" outlineLevelRow="0" outlineLevelCol="0"/>
  <cols>
    <col min="2" max="2" width="81" customWidth="true" style="0"/>
    <col min="3" max="3" width="26.140625" customWidth="true" style="161"/>
    <col min="4" max="4" width="8.85546875" customWidth="true" style="161"/>
    <col min="5" max="5" width="8.85546875" customWidth="true" style="161"/>
    <col min="6" max="6" width="8.85546875" customWidth="true" style="161"/>
  </cols>
  <sheetData>
    <row r="1" spans="1:6" customHeight="1" ht="31.5">
      <c r="A1" s="143" t="s">
        <v>2</v>
      </c>
      <c r="B1" s="201" t="s">
        <v>389</v>
      </c>
    </row>
    <row r="2" spans="1:6" customHeight="1" ht="14.45">
      <c r="A2" s="304">
        <v>27</v>
      </c>
      <c r="B2" s="129" t="s">
        <v>390</v>
      </c>
      <c r="C2" s="247"/>
      <c r="D2" s="247"/>
      <c r="E2" s="247"/>
      <c r="F2" s="247"/>
    </row>
    <row r="3" spans="1:6" customHeight="1" ht="14.45">
      <c r="A3" s="304"/>
      <c r="B3" s="129"/>
      <c r="C3" s="247" t="s">
        <v>117</v>
      </c>
      <c r="D3" s="247" t="s">
        <v>337</v>
      </c>
      <c r="E3" s="247" t="s">
        <v>16</v>
      </c>
      <c r="F3" s="247" t="s">
        <v>338</v>
      </c>
    </row>
    <row r="4" spans="1:6" customHeight="1" ht="14.45">
      <c r="A4" s="304"/>
      <c r="B4" s="83" t="s">
        <v>148</v>
      </c>
      <c r="C4" s="248">
        <v>550.0462121</v>
      </c>
      <c r="D4" s="248">
        <v>411.04621211</v>
      </c>
      <c r="E4" s="249">
        <v>0.33816149108023</v>
      </c>
      <c r="F4" s="248">
        <v>138.99999999</v>
      </c>
    </row>
    <row r="5" spans="1:6" customHeight="1" ht="14.45">
      <c r="A5" s="304"/>
      <c r="B5" s="130" t="s">
        <v>165</v>
      </c>
      <c r="C5" s="151">
        <v>151.76371211</v>
      </c>
      <c r="D5" s="151">
        <v>151.76371211</v>
      </c>
      <c r="E5" s="153">
        <v>0</v>
      </c>
      <c r="F5" s="151">
        <v>0</v>
      </c>
    </row>
    <row r="6" spans="1:6" customHeight="1" ht="14.45">
      <c r="A6" s="304"/>
      <c r="B6" s="130" t="s">
        <v>161</v>
      </c>
      <c r="C6" s="151">
        <v>398.28249999</v>
      </c>
      <c r="D6" s="151">
        <v>259.2825</v>
      </c>
      <c r="E6" s="153">
        <v>0</v>
      </c>
      <c r="F6" s="151">
        <v>0</v>
      </c>
    </row>
    <row r="7" spans="1:6" customHeight="1" ht="14.45">
      <c r="A7" s="304"/>
      <c r="B7" s="130" t="s">
        <v>35</v>
      </c>
      <c r="C7" s="151">
        <v>0</v>
      </c>
      <c r="D7" s="151">
        <v>0</v>
      </c>
      <c r="E7" s="153">
        <v>0</v>
      </c>
      <c r="F7" s="151">
        <v>0</v>
      </c>
    </row>
    <row r="8" spans="1:6" customHeight="1" ht="14.45">
      <c r="A8" s="304"/>
      <c r="B8" s="83" t="s">
        <v>149</v>
      </c>
      <c r="C8" s="248">
        <v>551.255</v>
      </c>
      <c r="D8" s="248">
        <v>551.255</v>
      </c>
      <c r="E8" s="249">
        <v>0</v>
      </c>
      <c r="F8" s="248">
        <v>0</v>
      </c>
    </row>
    <row r="9" spans="1:6" customHeight="1" ht="14.45">
      <c r="A9" s="304"/>
      <c r="B9" s="19" t="s">
        <v>32</v>
      </c>
      <c r="C9" s="151">
        <v>551.255</v>
      </c>
      <c r="D9" s="151">
        <v>551.255</v>
      </c>
      <c r="E9" s="153">
        <v>0</v>
      </c>
      <c r="F9" s="151">
        <v>0</v>
      </c>
    </row>
    <row r="10" spans="1:6" customHeight="1" ht="14.45">
      <c r="A10" s="304"/>
      <c r="B10" s="19" t="s">
        <v>33</v>
      </c>
      <c r="C10" s="151">
        <v>0</v>
      </c>
      <c r="D10" s="151">
        <v>0</v>
      </c>
      <c r="E10" s="153">
        <v>0</v>
      </c>
      <c r="F10" s="151">
        <v>0</v>
      </c>
    </row>
    <row r="11" spans="1:6" customHeight="1" ht="14.45">
      <c r="A11" s="304"/>
      <c r="B11" s="83" t="s">
        <v>391</v>
      </c>
      <c r="C11" s="248">
        <v>9.65024</v>
      </c>
      <c r="D11" s="248">
        <v>9.65024</v>
      </c>
      <c r="E11" s="249">
        <v>0</v>
      </c>
      <c r="F11" s="248">
        <v>0</v>
      </c>
    </row>
    <row r="12" spans="1:6" customHeight="1" ht="14.45">
      <c r="A12" s="304"/>
      <c r="B12" s="84" t="s">
        <v>392</v>
      </c>
      <c r="C12" s="151">
        <v>9.65024</v>
      </c>
      <c r="D12" s="151">
        <v>9.65024</v>
      </c>
      <c r="E12" s="153">
        <v>0</v>
      </c>
      <c r="F12" s="151">
        <v>0</v>
      </c>
    </row>
    <row r="13" spans="1:6" customHeight="1" ht="14.45">
      <c r="A13" s="304"/>
      <c r="B13" s="84" t="s">
        <v>33</v>
      </c>
      <c r="C13" s="151">
        <v>0</v>
      </c>
      <c r="D13" s="151">
        <v>0</v>
      </c>
      <c r="E13" s="153">
        <v>0</v>
      </c>
      <c r="F13" s="151">
        <v>0</v>
      </c>
    </row>
    <row r="14" spans="1:6" customHeight="1" ht="14.45">
      <c r="A14" s="304"/>
      <c r="B14" s="84" t="s">
        <v>35</v>
      </c>
      <c r="C14" s="151">
        <v>0</v>
      </c>
      <c r="D14" s="151">
        <v>0</v>
      </c>
      <c r="E14" s="153">
        <v>0</v>
      </c>
      <c r="F14" s="151">
        <v>0</v>
      </c>
    </row>
    <row r="15" spans="1:6" customHeight="1" ht="14.45">
      <c r="A15" s="304"/>
      <c r="B15" s="131" t="s">
        <v>393</v>
      </c>
      <c r="C15" s="248">
        <v>0</v>
      </c>
      <c r="D15" s="248">
        <v>0</v>
      </c>
      <c r="E15" s="249">
        <v>0</v>
      </c>
      <c r="F15" s="248">
        <v>0</v>
      </c>
    </row>
    <row r="16" spans="1:6" customHeight="1" ht="14.45">
      <c r="A16" s="304"/>
      <c r="B16" s="131" t="s">
        <v>394</v>
      </c>
      <c r="C16" s="248">
        <v>0</v>
      </c>
      <c r="D16" s="248">
        <v>0</v>
      </c>
      <c r="E16" s="249">
        <v>0</v>
      </c>
      <c r="F16" s="248">
        <v>0</v>
      </c>
    </row>
    <row r="17" spans="1:6" customHeight="1" ht="14.45">
      <c r="A17" s="304"/>
      <c r="B17" s="100" t="s">
        <v>348</v>
      </c>
      <c r="C17" s="210">
        <v>1110.9514521</v>
      </c>
      <c r="D17" s="210">
        <v>971.95145211</v>
      </c>
      <c r="E17" s="211">
        <v>0.14301125811196</v>
      </c>
      <c r="F17" s="210">
        <v>138.99999999</v>
      </c>
    </row>
    <row r="18" spans="1:6" customHeight="1" ht="14.45">
      <c r="A18" s="304"/>
      <c r="B18" s="100"/>
      <c r="C18" s="151"/>
      <c r="D18" s="151"/>
      <c r="E18" s="153"/>
      <c r="F18" s="151"/>
    </row>
    <row r="19" spans="1:6" customHeight="1" ht="14.45">
      <c r="A19" s="304"/>
      <c r="B19" s="129" t="s">
        <v>395</v>
      </c>
      <c r="C19" s="303" t="s">
        <v>396</v>
      </c>
      <c r="D19" s="303"/>
      <c r="E19" s="303"/>
      <c r="F19" s="303"/>
    </row>
    <row r="20" spans="1:6" customHeight="1" ht="14.45">
      <c r="A20" s="304"/>
      <c r="B20" s="129"/>
      <c r="C20" s="248" t="s">
        <v>117</v>
      </c>
      <c r="D20" s="248" t="s">
        <v>337</v>
      </c>
      <c r="E20" s="249" t="s">
        <v>16</v>
      </c>
      <c r="F20" s="248" t="s">
        <v>338</v>
      </c>
    </row>
    <row r="21" spans="1:6" customHeight="1" ht="14.45">
      <c r="A21" s="304"/>
      <c r="B21" s="83" t="s">
        <v>148</v>
      </c>
      <c r="C21" s="248">
        <v>4141.079168298</v>
      </c>
      <c r="D21" s="248">
        <v>4044.131968298</v>
      </c>
      <c r="E21" s="249">
        <v>0.023972313653454</v>
      </c>
      <c r="F21" s="248">
        <v>96.947200000002</v>
      </c>
    </row>
    <row r="22" spans="1:6" customHeight="1" ht="14.45">
      <c r="A22" s="304"/>
      <c r="B22" s="132" t="s">
        <v>397</v>
      </c>
      <c r="C22" s="210">
        <v>2229.243728298</v>
      </c>
      <c r="D22" s="210">
        <v>2230.223728298</v>
      </c>
      <c r="E22" s="211">
        <v>-0.00043941779811729</v>
      </c>
      <c r="F22" s="210">
        <v>-0.97999999999774</v>
      </c>
    </row>
    <row r="23" spans="1:6" customHeight="1" ht="14.45">
      <c r="A23" s="304"/>
      <c r="B23" s="117" t="s">
        <v>46</v>
      </c>
      <c r="C23" s="151">
        <v>589.42975416</v>
      </c>
      <c r="D23" s="151">
        <v>589.42975416</v>
      </c>
      <c r="E23" s="153">
        <v>0</v>
      </c>
      <c r="F23" s="151">
        <v>0</v>
      </c>
    </row>
    <row r="24" spans="1:6" customHeight="1" ht="14.45">
      <c r="A24" s="304"/>
      <c r="B24" s="117" t="s">
        <v>164</v>
      </c>
      <c r="C24" s="151">
        <v>1209.2485</v>
      </c>
      <c r="D24" s="151">
        <v>1210.2285</v>
      </c>
      <c r="E24" s="153">
        <v>0</v>
      </c>
      <c r="F24" s="151">
        <v>0</v>
      </c>
    </row>
    <row r="25" spans="1:6" customHeight="1" ht="14.45">
      <c r="A25" s="304"/>
      <c r="B25" s="117" t="s">
        <v>339</v>
      </c>
      <c r="C25" s="151">
        <v>268.52007742</v>
      </c>
      <c r="D25" s="151">
        <v>268.52007742</v>
      </c>
      <c r="E25" s="153">
        <v>0</v>
      </c>
      <c r="F25" s="151">
        <v>0</v>
      </c>
    </row>
    <row r="26" spans="1:6" customHeight="1" ht="14.45">
      <c r="A26" s="304"/>
      <c r="B26" s="133" t="s">
        <v>47</v>
      </c>
      <c r="C26" s="151">
        <v>162.045396718</v>
      </c>
      <c r="D26" s="151">
        <v>162.045396718</v>
      </c>
      <c r="E26" s="153">
        <v>0</v>
      </c>
      <c r="F26" s="151">
        <v>0</v>
      </c>
    </row>
    <row r="27" spans="1:6" customHeight="1" ht="14.45">
      <c r="A27" s="304"/>
      <c r="B27" s="114" t="s">
        <v>398</v>
      </c>
      <c r="C27" s="210">
        <v>1911.83544</v>
      </c>
      <c r="D27" s="210">
        <v>1813.90824</v>
      </c>
      <c r="E27" s="211">
        <v>0.053986854373626</v>
      </c>
      <c r="F27" s="210">
        <v>97.9272</v>
      </c>
    </row>
    <row r="28" spans="1:6" customHeight="1" ht="14.45">
      <c r="A28" s="304"/>
      <c r="B28" s="83" t="s">
        <v>149</v>
      </c>
      <c r="C28" s="248">
        <v>1725.152164</v>
      </c>
      <c r="D28" s="248">
        <v>1734.43026</v>
      </c>
      <c r="E28" s="249">
        <v>-0.0053493623894685</v>
      </c>
      <c r="F28" s="248">
        <v>-9.278096</v>
      </c>
    </row>
    <row r="29" spans="1:6" customHeight="1" ht="14.45">
      <c r="A29" s="304"/>
      <c r="B29" s="132" t="s">
        <v>399</v>
      </c>
      <c r="C29" s="210">
        <v>597.8635</v>
      </c>
      <c r="D29" s="210">
        <v>597.8635</v>
      </c>
      <c r="E29" s="211">
        <v>0</v>
      </c>
      <c r="F29" s="210">
        <v>0</v>
      </c>
    </row>
    <row r="30" spans="1:6" customHeight="1" ht="14.45">
      <c r="A30" s="304"/>
      <c r="B30" s="133" t="s">
        <v>173</v>
      </c>
      <c r="C30" s="151">
        <v>597.8635</v>
      </c>
      <c r="D30" s="151">
        <v>597.8635</v>
      </c>
      <c r="E30" s="153">
        <v>0</v>
      </c>
      <c r="F30" s="151">
        <v>0</v>
      </c>
    </row>
    <row r="31" spans="1:6" customHeight="1" ht="14.45">
      <c r="A31" s="304"/>
      <c r="B31" s="133" t="s">
        <v>35</v>
      </c>
      <c r="C31" s="151">
        <v>0</v>
      </c>
      <c r="D31" s="151">
        <v>0</v>
      </c>
      <c r="E31" s="153">
        <v>0</v>
      </c>
      <c r="F31" s="151">
        <v>0</v>
      </c>
    </row>
    <row r="32" spans="1:6" customHeight="1" ht="14.45">
      <c r="A32" s="304"/>
      <c r="B32" s="132" t="s">
        <v>400</v>
      </c>
      <c r="C32" s="210">
        <v>1127.288664</v>
      </c>
      <c r="D32" s="210">
        <v>1136.56676</v>
      </c>
      <c r="E32" s="211">
        <v>-0.0081632653061224</v>
      </c>
      <c r="F32" s="210">
        <v>-9.278096</v>
      </c>
    </row>
    <row r="33" spans="1:6" customHeight="1" ht="14.45">
      <c r="A33" s="304"/>
      <c r="B33" s="83" t="s">
        <v>391</v>
      </c>
      <c r="C33" s="248">
        <v>115.333</v>
      </c>
      <c r="D33" s="248">
        <v>118.8877</v>
      </c>
      <c r="E33" s="249">
        <v>-0.029899644790841</v>
      </c>
      <c r="F33" s="248">
        <v>-3.5547</v>
      </c>
    </row>
    <row r="34" spans="1:6" customHeight="1" ht="14.45">
      <c r="A34" s="304"/>
      <c r="B34" s="100" t="s">
        <v>348</v>
      </c>
      <c r="C34" s="210">
        <v>5981.564332298</v>
      </c>
      <c r="D34" s="210">
        <v>5897.449928298</v>
      </c>
      <c r="E34" s="211">
        <v>0.014262843266611</v>
      </c>
      <c r="F34" s="210">
        <v>84.114404000001</v>
      </c>
    </row>
    <row r="35" spans="1:6" customHeight="1" ht="14.45">
      <c r="A35" s="304"/>
      <c r="B35" s="100"/>
      <c r="C35" s="151"/>
      <c r="D35" s="151"/>
      <c r="E35" s="153"/>
      <c r="F35" s="151"/>
    </row>
    <row r="36" spans="1:6" customHeight="1" ht="14.45">
      <c r="A36" s="304"/>
      <c r="B36" s="129" t="s">
        <v>401</v>
      </c>
      <c r="C36" s="303" t="s">
        <v>402</v>
      </c>
      <c r="D36" s="303"/>
      <c r="E36" s="303"/>
      <c r="F36" s="303"/>
    </row>
    <row r="37" spans="1:6" customHeight="1" ht="14.45">
      <c r="A37" s="304"/>
      <c r="B37" s="129"/>
      <c r="C37" s="248" t="s">
        <v>117</v>
      </c>
      <c r="D37" s="248" t="s">
        <v>38</v>
      </c>
      <c r="E37" s="249" t="s">
        <v>16</v>
      </c>
      <c r="F37" s="248" t="s">
        <v>17</v>
      </c>
    </row>
    <row r="38" spans="1:6" customHeight="1" ht="14.45">
      <c r="A38" s="304"/>
      <c r="B38" s="134" t="s">
        <v>148</v>
      </c>
      <c r="C38" s="251">
        <v>0.1458504</v>
      </c>
      <c r="D38" s="251">
        <v>0.13455567</v>
      </c>
      <c r="E38" s="153">
        <v>0.083940944294655</v>
      </c>
      <c r="F38" s="151">
        <v>0.01129473</v>
      </c>
    </row>
    <row r="39" spans="1:6" customHeight="1" ht="14.45">
      <c r="A39" s="304"/>
      <c r="B39" s="4" t="s">
        <v>149</v>
      </c>
      <c r="C39" s="151">
        <v>88.166780135127</v>
      </c>
      <c r="D39" s="151">
        <v>133.70987350355</v>
      </c>
      <c r="E39" s="153">
        <v>-0.34061129649649</v>
      </c>
      <c r="F39" s="151">
        <v>-45.543093368427</v>
      </c>
    </row>
    <row r="40" spans="1:6" customHeight="1" ht="14.45">
      <c r="A40" s="304"/>
      <c r="B40" s="4" t="s">
        <v>391</v>
      </c>
      <c r="C40" s="151">
        <v>716.62791660824</v>
      </c>
      <c r="D40" s="151">
        <v>774.00958863641</v>
      </c>
      <c r="E40" s="153">
        <v>-0.074135608745176</v>
      </c>
      <c r="F40" s="151">
        <v>-57.381672028163</v>
      </c>
    </row>
    <row r="41" spans="1:6" customHeight="1" ht="14.45">
      <c r="A41" s="304"/>
      <c r="B41" s="100" t="s">
        <v>348</v>
      </c>
      <c r="C41" s="210">
        <v>804.94054714337</v>
      </c>
      <c r="D41" s="210">
        <v>907.85401780996</v>
      </c>
      <c r="E41" s="211">
        <v>-0.11335905183837</v>
      </c>
      <c r="F41" s="210">
        <v>-102.91347066659</v>
      </c>
    </row>
    <row r="42" spans="1:6" customHeight="1" ht="14.45">
      <c r="A42" s="304"/>
      <c r="B42" s="100"/>
      <c r="C42" s="151"/>
      <c r="D42" s="151"/>
      <c r="E42" s="153"/>
      <c r="F42" s="151"/>
    </row>
    <row r="43" spans="1:6" customHeight="1" ht="14.45">
      <c r="A43" s="304"/>
      <c r="B43" s="129" t="s">
        <v>390</v>
      </c>
      <c r="C43" s="305" t="s">
        <v>403</v>
      </c>
      <c r="D43" s="305"/>
      <c r="E43" s="305"/>
      <c r="F43" s="305"/>
    </row>
    <row r="44" spans="1:6" customHeight="1" ht="14.45">
      <c r="A44" s="304"/>
      <c r="B44" s="129"/>
      <c r="C44" s="247" t="s">
        <v>0</v>
      </c>
      <c r="D44" s="247" t="s">
        <v>5</v>
      </c>
      <c r="E44" s="247" t="s">
        <v>16</v>
      </c>
      <c r="F44" s="247" t="s">
        <v>17</v>
      </c>
    </row>
    <row r="45" spans="1:6" customHeight="1" ht="14.45">
      <c r="A45" s="304"/>
      <c r="B45" s="59" t="s">
        <v>148</v>
      </c>
      <c r="C45" s="289">
        <v>-8.473257342153</v>
      </c>
      <c r="D45" s="289">
        <v>2.349587564942</v>
      </c>
      <c r="E45" s="295" t="s">
        <v>8</v>
      </c>
      <c r="F45" s="296">
        <v>-10.822844907095</v>
      </c>
    </row>
    <row r="46" spans="1:6" customHeight="1" ht="14.45">
      <c r="A46" s="304"/>
      <c r="B46" s="59" t="s">
        <v>149</v>
      </c>
      <c r="C46" s="289">
        <v>9.300392806192</v>
      </c>
      <c r="D46" s="289">
        <v>5.220385824775</v>
      </c>
      <c r="E46" s="291">
        <v>0.78155276609135</v>
      </c>
      <c r="F46" s="296">
        <v>4.080006981417</v>
      </c>
    </row>
    <row r="47" spans="1:6" customHeight="1" ht="14.45">
      <c r="A47" s="304"/>
      <c r="B47" s="59" t="s">
        <v>391</v>
      </c>
      <c r="C47" s="289">
        <v>1.932397007804</v>
      </c>
      <c r="D47" s="289">
        <v>6.622176253524</v>
      </c>
      <c r="E47" s="291">
        <v>-0.70819305711235</v>
      </c>
      <c r="F47" s="296">
        <v>-4.68977924572</v>
      </c>
    </row>
    <row r="48" spans="1:6" customHeight="1" ht="14.45">
      <c r="A48" s="304"/>
      <c r="B48" s="85" t="s">
        <v>393</v>
      </c>
      <c r="C48" s="289">
        <v>0</v>
      </c>
      <c r="D48" s="289">
        <v>0</v>
      </c>
      <c r="E48" s="291">
        <v>0</v>
      </c>
      <c r="F48" s="290">
        <v>0</v>
      </c>
    </row>
    <row r="49" spans="1:6" customHeight="1" ht="14.45">
      <c r="A49" s="304"/>
      <c r="B49" s="85" t="s">
        <v>394</v>
      </c>
      <c r="C49" s="289">
        <v>0</v>
      </c>
      <c r="D49" s="289">
        <v>0</v>
      </c>
      <c r="E49" s="291">
        <v>0</v>
      </c>
      <c r="F49" s="290">
        <v>0</v>
      </c>
    </row>
    <row r="50" spans="1:6" customHeight="1" ht="14.45">
      <c r="A50" s="304"/>
      <c r="B50" s="100" t="s">
        <v>348</v>
      </c>
      <c r="C50" s="241">
        <v>2.759532471843</v>
      </c>
      <c r="D50" s="241">
        <v>14.192149643241</v>
      </c>
      <c r="E50" s="252">
        <v>-0.80555923230719</v>
      </c>
      <c r="F50" s="210">
        <v>-11.432617171398</v>
      </c>
    </row>
    <row r="51" spans="1:6" customHeight="1" ht="14.45">
      <c r="A51" s="304"/>
      <c r="B51" s="100"/>
      <c r="C51" s="159"/>
      <c r="D51" s="159"/>
      <c r="E51" s="250"/>
      <c r="F51" s="151"/>
    </row>
    <row r="52" spans="1:6" customHeight="1" ht="14.45">
      <c r="A52" s="304"/>
      <c r="B52" s="129" t="s">
        <v>395</v>
      </c>
      <c r="C52" s="303" t="s">
        <v>404</v>
      </c>
      <c r="D52" s="303"/>
      <c r="E52" s="303"/>
      <c r="F52" s="303"/>
    </row>
    <row r="53" spans="1:6" customHeight="1" ht="14.45">
      <c r="A53" s="304"/>
      <c r="B53" s="129"/>
      <c r="C53" s="247" t="s">
        <v>0</v>
      </c>
      <c r="D53" s="247" t="s">
        <v>5</v>
      </c>
      <c r="E53" s="247" t="s">
        <v>16</v>
      </c>
      <c r="F53" s="247" t="s">
        <v>17</v>
      </c>
    </row>
    <row r="54" spans="1:6" customHeight="1" ht="14.45">
      <c r="A54" s="304"/>
      <c r="B54" s="83" t="s">
        <v>148</v>
      </c>
      <c r="C54" s="154">
        <v>147.9</v>
      </c>
      <c r="D54" s="154">
        <v>157.6</v>
      </c>
      <c r="E54" s="160">
        <v>-0.061548223350254</v>
      </c>
      <c r="F54" s="154">
        <v>-9.7</v>
      </c>
    </row>
    <row r="55" spans="1:6" customHeight="1" ht="14.45">
      <c r="A55" s="304"/>
      <c r="B55" s="19" t="s">
        <v>397</v>
      </c>
      <c r="C55" s="284">
        <v>92.204844412793</v>
      </c>
      <c r="D55" s="284">
        <v>113.41969294859</v>
      </c>
      <c r="E55" s="153">
        <v>-0.18704731060606</v>
      </c>
      <c r="F55" s="284">
        <v>-21.214848535799</v>
      </c>
    </row>
    <row r="56" spans="1:6" customHeight="1" ht="14.45">
      <c r="A56" s="304"/>
      <c r="B56" s="285" t="s">
        <v>398</v>
      </c>
      <c r="C56" s="284">
        <v>55.695155587207</v>
      </c>
      <c r="D56" s="284">
        <v>44.180307051408</v>
      </c>
      <c r="E56" s="153">
        <v>0.26063305812702</v>
      </c>
      <c r="F56" s="284">
        <v>11.514848535799</v>
      </c>
    </row>
    <row r="57" spans="1:6" customHeight="1" ht="14.45">
      <c r="A57" s="304"/>
      <c r="B57" s="83" t="s">
        <v>149</v>
      </c>
      <c r="C57" s="154">
        <v>79.7</v>
      </c>
      <c r="D57" s="154">
        <v>113.7</v>
      </c>
      <c r="E57" s="160">
        <v>-0.29903254177661</v>
      </c>
      <c r="F57" s="154">
        <v>-34.0</v>
      </c>
    </row>
    <row r="58" spans="1:6" customHeight="1" ht="14.45">
      <c r="A58" s="304"/>
      <c r="B58" s="19" t="s">
        <v>399</v>
      </c>
      <c r="C58" s="284">
        <v>14.46508631706</v>
      </c>
      <c r="D58" s="284">
        <v>24.563905218748</v>
      </c>
      <c r="E58" s="153">
        <v>-0.41112432293462</v>
      </c>
      <c r="F58" s="284">
        <v>-10.098818901688</v>
      </c>
    </row>
    <row r="59" spans="1:6" customHeight="1" ht="14.45">
      <c r="A59" s="304"/>
      <c r="B59" s="19" t="s">
        <v>400</v>
      </c>
      <c r="C59" s="284">
        <v>65.23491368294</v>
      </c>
      <c r="D59" s="284">
        <v>89.136094781252</v>
      </c>
      <c r="E59" s="153">
        <v>-0.26814256510752</v>
      </c>
      <c r="F59" s="284">
        <v>-23.901181098312</v>
      </c>
    </row>
    <row r="60" spans="1:6" customHeight="1" ht="14.45">
      <c r="A60" s="304"/>
      <c r="B60" s="83" t="s">
        <v>391</v>
      </c>
      <c r="C60" s="154">
        <v>-5.226802065203</v>
      </c>
      <c r="D60" s="154">
        <v>-5.005633949918</v>
      </c>
      <c r="E60" s="160">
        <v>0.044183837151857</v>
      </c>
      <c r="F60" s="154">
        <v>-0.22116811528498</v>
      </c>
    </row>
    <row r="61" spans="1:6" customHeight="1" ht="14.45">
      <c r="A61" s="304"/>
      <c r="B61" s="100" t="s">
        <v>348</v>
      </c>
      <c r="C61" s="210">
        <v>222.3731979348</v>
      </c>
      <c r="D61" s="210">
        <v>266.29436605008</v>
      </c>
      <c r="E61" s="211">
        <v>-0.16493465020219</v>
      </c>
      <c r="F61" s="210">
        <v>-43.921168115285</v>
      </c>
    </row>
    <row r="62" spans="1:6" customHeight="1" ht="14.45">
      <c r="A62" s="304"/>
      <c r="B62" s="100"/>
      <c r="C62" s="251"/>
      <c r="D62" s="251"/>
      <c r="E62" s="153"/>
      <c r="F62" s="151"/>
    </row>
    <row r="63" spans="1:6" customHeight="1" ht="14.45">
      <c r="A63" s="304"/>
      <c r="B63" s="129" t="s">
        <v>390</v>
      </c>
      <c r="C63" s="303" t="s">
        <v>405</v>
      </c>
      <c r="D63" s="303"/>
      <c r="E63" s="303"/>
      <c r="F63" s="303"/>
    </row>
    <row r="64" spans="1:6" customHeight="1" ht="14.45">
      <c r="A64" s="304"/>
      <c r="B64" s="129"/>
      <c r="C64" s="248" t="s">
        <v>117</v>
      </c>
      <c r="D64" s="248" t="s">
        <v>38</v>
      </c>
      <c r="E64" s="249" t="s">
        <v>16</v>
      </c>
      <c r="F64" s="248" t="s">
        <v>17</v>
      </c>
    </row>
    <row r="65" spans="1:6" customHeight="1" ht="14.45">
      <c r="A65" s="304"/>
      <c r="B65" s="59" t="s">
        <v>148</v>
      </c>
      <c r="C65" s="292">
        <v>424.24638104034</v>
      </c>
      <c r="D65" s="292">
        <v>460.1467970259</v>
      </c>
      <c r="E65" s="293">
        <v>-0.078019484689645</v>
      </c>
      <c r="F65" s="292">
        <v>-35.900415985551</v>
      </c>
    </row>
    <row r="66" spans="1:6" customHeight="1" ht="14.45">
      <c r="A66" s="304"/>
      <c r="B66" s="59" t="s">
        <v>149</v>
      </c>
      <c r="C66" s="292">
        <v>307.71092121442</v>
      </c>
      <c r="D66" s="292">
        <v>464.41668678261</v>
      </c>
      <c r="E66" s="293">
        <v>-0.33742492470247</v>
      </c>
      <c r="F66" s="292">
        <v>-156.7057655682</v>
      </c>
    </row>
    <row r="67" spans="1:6" customHeight="1" ht="14.45">
      <c r="A67" s="304"/>
      <c r="B67" s="59" t="s">
        <v>391</v>
      </c>
      <c r="C67" s="292">
        <v>154.07248382593</v>
      </c>
      <c r="D67" s="292">
        <v>173.50476282104</v>
      </c>
      <c r="E67" s="293">
        <v>-0.11199853352239</v>
      </c>
      <c r="F67" s="292">
        <v>-19.432278995107</v>
      </c>
    </row>
    <row r="68" spans="1:6" customHeight="1" ht="14.45">
      <c r="A68" s="304"/>
      <c r="B68" s="85" t="s">
        <v>393</v>
      </c>
      <c r="C68" s="292">
        <v>172.03355508681</v>
      </c>
      <c r="D68" s="292">
        <v>170.8</v>
      </c>
      <c r="E68" s="293" t="s">
        <v>8</v>
      </c>
      <c r="F68" s="292">
        <v>1.23355508681</v>
      </c>
    </row>
    <row r="69" spans="1:6" customHeight="1" ht="14.45">
      <c r="A69" s="304"/>
      <c r="B69" s="85" t="s">
        <v>394</v>
      </c>
      <c r="C69" s="292">
        <v>2809.1894305535</v>
      </c>
      <c r="D69" s="292">
        <v>2177.064822531</v>
      </c>
      <c r="E69" s="293" t="s">
        <v>8</v>
      </c>
      <c r="F69" s="292">
        <v>632.12460802251</v>
      </c>
    </row>
    <row r="70" spans="1:6" customHeight="1" ht="14.45">
      <c r="A70" s="304"/>
      <c r="B70" s="100" t="s">
        <v>348</v>
      </c>
      <c r="C70" s="225">
        <v>3867.252771721</v>
      </c>
      <c r="D70" s="225">
        <v>3445.9330691605</v>
      </c>
      <c r="E70" s="211">
        <v>0.12226578233079</v>
      </c>
      <c r="F70" s="225">
        <v>421.31970256046</v>
      </c>
    </row>
    <row r="71" spans="1:6" customHeight="1" ht="14.45">
      <c r="A71" s="304"/>
      <c r="B71" s="100"/>
      <c r="C71" s="151"/>
      <c r="D71" s="151"/>
      <c r="E71" s="153"/>
      <c r="F71" s="151"/>
    </row>
    <row r="72" spans="1:6" customHeight="1" ht="14.45">
      <c r="A72" s="304"/>
      <c r="B72" s="129" t="s">
        <v>395</v>
      </c>
      <c r="C72" s="303" t="s">
        <v>405</v>
      </c>
      <c r="D72" s="303"/>
      <c r="E72" s="303"/>
      <c r="F72" s="303"/>
    </row>
    <row r="73" spans="1:6" customHeight="1" ht="14.45">
      <c r="A73" s="304"/>
      <c r="B73" s="129"/>
      <c r="C73" s="248" t="s">
        <v>117</v>
      </c>
      <c r="D73" s="248" t="s">
        <v>38</v>
      </c>
      <c r="E73" s="249" t="s">
        <v>16</v>
      </c>
      <c r="F73" s="248" t="s">
        <v>17</v>
      </c>
    </row>
    <row r="74" spans="1:6" customHeight="1" ht="14.45">
      <c r="A74" s="304"/>
      <c r="B74" s="83" t="s">
        <v>148</v>
      </c>
      <c r="C74" s="286">
        <v>2498.853</v>
      </c>
      <c r="D74" s="286">
        <v>2547.411</v>
      </c>
      <c r="E74" s="249">
        <v>-0.019061706179333</v>
      </c>
      <c r="F74" s="286">
        <v>-48.558</v>
      </c>
    </row>
    <row r="75" spans="1:6" customHeight="1" ht="14.45">
      <c r="A75" s="304"/>
      <c r="B75" s="19" t="s">
        <v>397</v>
      </c>
      <c r="C75" s="287">
        <v>1279.7883589436</v>
      </c>
      <c r="D75" s="287">
        <v>1361.8611157921</v>
      </c>
      <c r="E75" s="153">
        <v>-0.060265144438596</v>
      </c>
      <c r="F75" s="287">
        <v>-82.07275684852</v>
      </c>
    </row>
    <row r="76" spans="1:6" customHeight="1" ht="14.45">
      <c r="A76" s="304"/>
      <c r="B76" s="285" t="s">
        <v>398</v>
      </c>
      <c r="C76" s="287">
        <v>1219.0646410564</v>
      </c>
      <c r="D76" s="287">
        <v>1185.5498842079</v>
      </c>
      <c r="E76" s="153">
        <v>0.028269377185181</v>
      </c>
      <c r="F76" s="287">
        <v>33.51475684852</v>
      </c>
    </row>
    <row r="77" spans="1:6" customHeight="1" ht="14.45">
      <c r="A77" s="304"/>
      <c r="B77" s="83" t="s">
        <v>149</v>
      </c>
      <c r="C77" s="286">
        <v>921.659</v>
      </c>
      <c r="D77" s="286">
        <v>1266.635</v>
      </c>
      <c r="E77" s="249">
        <v>-0.27235628259128</v>
      </c>
      <c r="F77" s="286">
        <v>-344.976</v>
      </c>
    </row>
    <row r="78" spans="1:6" customHeight="1" ht="14.45">
      <c r="A78" s="304"/>
      <c r="B78" s="19" t="s">
        <v>399</v>
      </c>
      <c r="C78" s="287">
        <v>174.76221892556</v>
      </c>
      <c r="D78" s="287">
        <v>245.80411533101</v>
      </c>
      <c r="E78" s="153">
        <v>-0.28901833604284</v>
      </c>
      <c r="F78" s="287">
        <v>-71.041896405451</v>
      </c>
    </row>
    <row r="79" spans="1:6" customHeight="1" ht="14.45">
      <c r="A79" s="304"/>
      <c r="B79" s="19" t="s">
        <v>400</v>
      </c>
      <c r="C79" s="287">
        <v>746.89678107444</v>
      </c>
      <c r="D79" s="287">
        <v>1020.830884669</v>
      </c>
      <c r="E79" s="153">
        <v>-0.26834425535957</v>
      </c>
      <c r="F79" s="287">
        <v>-273.93410359455</v>
      </c>
    </row>
    <row r="80" spans="1:6" customHeight="1" ht="14.45">
      <c r="A80" s="304"/>
      <c r="B80" s="83" t="s">
        <v>391</v>
      </c>
      <c r="C80" s="286">
        <v>-45.394</v>
      </c>
      <c r="D80" s="286">
        <v>-40.22</v>
      </c>
      <c r="E80" s="249">
        <v>0.12864246643461</v>
      </c>
      <c r="F80" s="286">
        <v>-5.174</v>
      </c>
    </row>
    <row r="81" spans="1:6" customHeight="1" ht="14.45">
      <c r="A81" s="304"/>
      <c r="B81" s="100" t="s">
        <v>348</v>
      </c>
      <c r="C81" s="225">
        <v>3375.118</v>
      </c>
      <c r="D81" s="225">
        <v>3773.826</v>
      </c>
      <c r="E81" s="211">
        <v>-0.10565086996592</v>
      </c>
      <c r="F81" s="225">
        <v>-398.708</v>
      </c>
    </row>
    <row r="82" spans="1:6" customHeight="1" ht="14.45">
      <c r="A82" s="288"/>
    </row>
    <row r="83" spans="1:6" customHeight="1" ht="14.45">
      <c r="A83" s="288"/>
    </row>
    <row r="84" spans="1:6" customHeight="1" ht="14.45">
      <c r="A84" s="288"/>
    </row>
    <row r="85" spans="1:6" customHeight="1" ht="14.45">
      <c r="A85" s="288"/>
    </row>
    <row r="86" spans="1:6" customHeight="1" ht="14.45">
      <c r="A86" s="288"/>
    </row>
    <row r="87" spans="1:6" customHeight="1" ht="14.45">
      <c r="A87" s="288"/>
    </row>
    <row r="88" spans="1:6" customHeight="1" ht="14.45">
      <c r="A88" s="288"/>
    </row>
    <row r="89" spans="1:6" customHeight="1" ht="14.45">
      <c r="A89" s="288"/>
    </row>
    <row r="90" spans="1:6" customHeight="1" ht="14.45">
      <c r="A90" s="288"/>
    </row>
    <row r="91" spans="1:6" customHeight="1" ht="14.45">
      <c r="A91" s="288"/>
    </row>
    <row r="92" spans="1:6" customHeight="1" ht="14.45">
      <c r="A92" s="288"/>
    </row>
    <row r="93" spans="1:6" customHeight="1" ht="14.45">
      <c r="A93" s="288"/>
    </row>
    <row r="94" spans="1:6" customHeight="1" ht="14.45">
      <c r="A94" s="288"/>
    </row>
    <row r="95" spans="1:6" customHeight="1" ht="14.45">
      <c r="A95" s="288"/>
    </row>
    <row r="96" spans="1:6" customHeight="1" ht="14.45">
      <c r="A96" s="288"/>
    </row>
    <row r="97" spans="1:6" customHeight="1" ht="14.45">
      <c r="A97" s="288"/>
    </row>
    <row r="98" spans="1:6" customHeight="1" ht="14.45">
      <c r="A98" s="288"/>
    </row>
    <row r="99" spans="1:6" customHeight="1" ht="14.45">
      <c r="A99" s="288"/>
    </row>
    <row r="100" spans="1:6" customHeight="1" ht="14.45">
      <c r="A100" s="288"/>
    </row>
    <row r="101" spans="1:6" customHeight="1" ht="14.45">
      <c r="A101" s="288"/>
    </row>
    <row r="102" spans="1:6" customHeight="1" ht="14.45">
      <c r="A102" s="288"/>
    </row>
    <row r="103" spans="1:6" customHeight="1" ht="14.45">
      <c r="A103" s="288"/>
    </row>
    <row r="104" spans="1:6" customHeight="1" ht="14.45">
      <c r="A104" s="288"/>
    </row>
    <row r="105" spans="1:6" customHeight="1" ht="14.45">
      <c r="A105" s="288"/>
    </row>
    <row r="106" spans="1:6" customHeight="1" ht="14.45">
      <c r="A106" s="20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72:F72"/>
    <mergeCell ref="A2:A81"/>
    <mergeCell ref="C19:F19"/>
    <mergeCell ref="C36:F36"/>
    <mergeCell ref="C43:F43"/>
    <mergeCell ref="C52:F52"/>
    <mergeCell ref="C63:F6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55"/>
  <sheetViews>
    <sheetView tabSelected="0" workbookViewId="0" showGridLines="false" showRowColHeaders="1">
      <selection activeCell="B37" sqref="B37"/>
    </sheetView>
  </sheetViews>
  <sheetFormatPr defaultRowHeight="14.4" outlineLevelRow="0" outlineLevelCol="0"/>
  <cols>
    <col min="2" max="2" width="56.5703125" customWidth="true" style="0"/>
    <col min="3" max="3" width="10.85546875" customWidth="true" style="161"/>
    <col min="4" max="4" width="11" customWidth="true" style="161"/>
    <col min="5" max="5" width="8.85546875" customWidth="true" style="161"/>
    <col min="6" max="6" width="0" hidden="true" customWidth="true" style="0"/>
  </cols>
  <sheetData>
    <row r="1" spans="1:6" customHeight="1" ht="33.75">
      <c r="A1" s="144" t="s">
        <v>2</v>
      </c>
      <c r="B1" s="139" t="s">
        <v>406</v>
      </c>
    </row>
    <row r="2" spans="1:6">
      <c r="A2" s="302">
        <v>28</v>
      </c>
      <c r="B2" s="83" t="s">
        <v>407</v>
      </c>
      <c r="C2" s="154" t="s">
        <v>0</v>
      </c>
      <c r="D2" s="154" t="s">
        <v>5</v>
      </c>
      <c r="E2" s="245" t="s">
        <v>16</v>
      </c>
    </row>
    <row r="3" spans="1:6">
      <c r="A3" s="302"/>
      <c r="B3" s="59" t="s">
        <v>408</v>
      </c>
      <c r="C3" s="211">
        <v>0.73699773834738</v>
      </c>
      <c r="D3" s="211">
        <v>0.63897732162788</v>
      </c>
      <c r="E3" s="211">
        <v>0.15340202758648</v>
      </c>
      <c r="F3" s="83" t="s">
        <v>17</v>
      </c>
    </row>
    <row r="4" spans="1:6">
      <c r="A4" s="302"/>
      <c r="B4" s="165" t="s">
        <v>409</v>
      </c>
      <c r="C4" s="210"/>
      <c r="D4" s="210"/>
      <c r="E4" s="211"/>
      <c r="F4" s="22"/>
    </row>
    <row r="5" spans="1:6">
      <c r="A5" s="302"/>
      <c r="B5" s="97" t="s">
        <v>410</v>
      </c>
      <c r="C5" s="306">
        <v>122.44980133847</v>
      </c>
      <c r="D5" s="306">
        <v>231.461303857</v>
      </c>
      <c r="E5" s="153">
        <v>-0.47097074414599</v>
      </c>
      <c r="F5" s="22"/>
    </row>
    <row r="6" spans="1:6">
      <c r="A6" s="302"/>
      <c r="B6" s="97" t="s">
        <v>411</v>
      </c>
      <c r="C6" s="306">
        <v>5545.1552865453</v>
      </c>
      <c r="D6" s="306">
        <v>11105.763303326</v>
      </c>
      <c r="E6" s="153">
        <v>-0.50069570770659</v>
      </c>
      <c r="F6" s="22"/>
    </row>
    <row r="7" spans="1:6">
      <c r="A7" s="302"/>
      <c r="B7" s="97" t="s">
        <v>412</v>
      </c>
      <c r="C7" s="306">
        <v>539.70032712968</v>
      </c>
      <c r="D7" s="306">
        <v>580.81416708508</v>
      </c>
      <c r="E7" s="153">
        <v>-0.070786565282552</v>
      </c>
      <c r="F7" s="22"/>
    </row>
    <row r="8" spans="1:6">
      <c r="A8" s="302"/>
      <c r="B8" s="165" t="s">
        <v>413</v>
      </c>
      <c r="C8" s="306"/>
      <c r="D8" s="306"/>
      <c r="E8" s="211"/>
      <c r="F8" s="22"/>
    </row>
    <row r="9" spans="1:6">
      <c r="A9" s="302"/>
      <c r="B9" s="135" t="s">
        <v>414</v>
      </c>
      <c r="C9" s="310">
        <v>3.6844</v>
      </c>
      <c r="D9" s="310">
        <v>8.2765267085367</v>
      </c>
      <c r="E9" s="153">
        <v>-0.55483741794734</v>
      </c>
      <c r="F9" s="22"/>
    </row>
    <row r="10" spans="1:6">
      <c r="A10" s="302"/>
      <c r="B10" s="190" t="s">
        <v>415</v>
      </c>
      <c r="C10" s="310">
        <v>2.9548</v>
      </c>
      <c r="D10" s="310">
        <v>11.886176989873</v>
      </c>
      <c r="E10" s="153">
        <v>-0.75140871598013</v>
      </c>
      <c r="F10" s="22"/>
    </row>
    <row r="11" spans="1:6">
      <c r="A11" s="302"/>
      <c r="B11" s="135" t="s">
        <v>416</v>
      </c>
      <c r="C11" s="310">
        <v>0.6416</v>
      </c>
      <c r="D11" s="310">
        <v>1.0751596122812</v>
      </c>
      <c r="E11" s="153">
        <v>-0.40325139386633</v>
      </c>
      <c r="F11" s="22"/>
    </row>
    <row r="12" spans="1:6">
      <c r="A12" s="302"/>
      <c r="B12" s="165" t="s">
        <v>417</v>
      </c>
      <c r="C12" s="306"/>
      <c r="D12" s="306"/>
      <c r="E12" s="211"/>
      <c r="F12" s="22"/>
    </row>
    <row r="13" spans="1:6" customHeight="1" ht="17.25">
      <c r="A13" s="302"/>
      <c r="B13" s="55" t="s">
        <v>418</v>
      </c>
      <c r="C13" s="306">
        <v>365288.47669707</v>
      </c>
      <c r="D13" s="306">
        <v>853903.894968</v>
      </c>
      <c r="E13" s="153">
        <v>-0.57221359587456</v>
      </c>
      <c r="F13" s="22"/>
    </row>
    <row r="14" spans="1:6" customHeight="1" ht="17.25">
      <c r="A14" s="302"/>
      <c r="B14" s="55" t="s">
        <v>419</v>
      </c>
      <c r="C14" s="306">
        <v>14788.242115667</v>
      </c>
      <c r="D14" s="306">
        <v>16779.301498</v>
      </c>
      <c r="E14" s="153">
        <v>-0.1186616369323</v>
      </c>
      <c r="F14" s="22"/>
    </row>
    <row r="15" spans="1:6">
      <c r="A15" s="302"/>
      <c r="B15" s="59" t="s">
        <v>420</v>
      </c>
      <c r="C15" s="306"/>
      <c r="D15" s="306"/>
      <c r="E15" s="211"/>
      <c r="F15" s="22"/>
    </row>
    <row r="16" spans="1:6">
      <c r="A16" s="302"/>
      <c r="B16" s="97" t="s">
        <v>421</v>
      </c>
      <c r="C16" s="306">
        <v>122274.94</v>
      </c>
      <c r="D16" s="306">
        <v>323827.154</v>
      </c>
      <c r="E16" s="153">
        <v>-0.62240677321334</v>
      </c>
      <c r="F16" s="22"/>
    </row>
    <row r="17" spans="1:6">
      <c r="A17" s="302"/>
      <c r="B17" s="191" t="s">
        <v>422</v>
      </c>
      <c r="C17" s="307">
        <v>0.97651055890929</v>
      </c>
      <c r="D17" s="307">
        <v>0.95828898277011</v>
      </c>
      <c r="E17" s="153">
        <v>0.019014698558369</v>
      </c>
      <c r="F17" s="22"/>
    </row>
    <row r="18" spans="1:6">
      <c r="A18" s="302"/>
      <c r="B18" s="97" t="s">
        <v>423</v>
      </c>
      <c r="C18" s="307">
        <v>0.96305359249653</v>
      </c>
      <c r="D18" s="307">
        <v>0.9577468801276</v>
      </c>
      <c r="E18" s="153">
        <v>0.0055408297108917</v>
      </c>
      <c r="F18" s="22"/>
    </row>
    <row r="19" spans="1:6">
      <c r="A19" s="302"/>
      <c r="B19" s="165" t="s">
        <v>424</v>
      </c>
      <c r="C19" s="308"/>
      <c r="D19" s="308"/>
      <c r="E19" s="211"/>
      <c r="F19" s="22"/>
    </row>
    <row r="20" spans="1:6">
      <c r="A20" s="302"/>
      <c r="B20" s="97" t="s">
        <v>425</v>
      </c>
      <c r="C20" s="306">
        <v>42995</v>
      </c>
      <c r="D20" s="306">
        <v>56421</v>
      </c>
      <c r="E20" s="153">
        <v>-0.23796104287411</v>
      </c>
      <c r="F20" s="22"/>
    </row>
    <row r="21" spans="1:6">
      <c r="A21" s="302"/>
      <c r="B21" s="97" t="s">
        <v>426</v>
      </c>
      <c r="C21" s="306">
        <v>167391</v>
      </c>
      <c r="D21" s="306">
        <v>202690</v>
      </c>
      <c r="E21" s="153">
        <v>-0.17415264689921</v>
      </c>
      <c r="F21" s="22"/>
    </row>
    <row r="22" spans="1:6">
      <c r="A22" s="302"/>
      <c r="B22" s="190" t="s">
        <v>427</v>
      </c>
      <c r="C22" s="311">
        <v>3.007</v>
      </c>
      <c r="D22" s="311">
        <v>4.217</v>
      </c>
      <c r="E22" s="153">
        <v>-0.2869338392222</v>
      </c>
      <c r="F22" s="22"/>
    </row>
    <row r="23" spans="1:6">
      <c r="A23" s="302"/>
      <c r="B23" s="190"/>
      <c r="C23" s="151"/>
      <c r="D23" s="151"/>
      <c r="E23" s="153"/>
      <c r="F23" s="22"/>
    </row>
    <row r="24" spans="1:6">
      <c r="A24" s="302"/>
      <c r="B24" s="83" t="s">
        <v>428</v>
      </c>
      <c r="C24" s="154" t="s">
        <v>0</v>
      </c>
      <c r="D24" s="154" t="s">
        <v>5</v>
      </c>
      <c r="E24" s="160" t="s">
        <v>16</v>
      </c>
      <c r="F24" s="22"/>
    </row>
    <row r="25" spans="1:6">
      <c r="A25" s="302"/>
      <c r="B25" s="165" t="s">
        <v>429</v>
      </c>
      <c r="C25" s="210"/>
      <c r="D25" s="210"/>
      <c r="E25" s="211"/>
      <c r="F25" s="83"/>
    </row>
    <row r="26" spans="1:6">
      <c r="A26" s="302"/>
      <c r="B26" s="97" t="s">
        <v>430</v>
      </c>
      <c r="C26" s="153">
        <v>0.098747451208855</v>
      </c>
      <c r="D26" s="153">
        <v>0.07</v>
      </c>
      <c r="E26" s="153">
        <v>0.41067787441222</v>
      </c>
      <c r="F26" s="22"/>
    </row>
    <row r="27" spans="1:6">
      <c r="A27" s="302"/>
      <c r="B27" s="135" t="s">
        <v>431</v>
      </c>
      <c r="C27" s="156">
        <v>1320</v>
      </c>
      <c r="D27" s="156">
        <v>701</v>
      </c>
      <c r="E27" s="153">
        <v>0.8830242510699</v>
      </c>
      <c r="F27" s="22"/>
    </row>
    <row r="28" spans="1:6">
      <c r="A28" s="302"/>
      <c r="B28" s="135" t="s">
        <v>432</v>
      </c>
      <c r="C28" s="156">
        <v>15187</v>
      </c>
      <c r="D28" s="156">
        <v>8831</v>
      </c>
      <c r="E28" s="153">
        <v>0.71973728909523</v>
      </c>
      <c r="F28" s="22"/>
    </row>
    <row r="29" spans="1:6">
      <c r="A29" s="302"/>
      <c r="B29" s="165" t="s">
        <v>433</v>
      </c>
      <c r="C29" s="210"/>
      <c r="D29" s="210"/>
      <c r="E29" s="211"/>
      <c r="F29" s="22"/>
    </row>
    <row r="30" spans="1:6">
      <c r="A30" s="302"/>
      <c r="B30" s="135" t="s">
        <v>434</v>
      </c>
      <c r="C30" s="153">
        <v>0.53646962165621</v>
      </c>
      <c r="D30" s="153">
        <v>0.45</v>
      </c>
      <c r="E30" s="153">
        <v>0.19215471479157</v>
      </c>
      <c r="F30" s="22"/>
    </row>
    <row r="31" spans="1:6">
      <c r="A31" s="302"/>
      <c r="B31" s="97" t="s">
        <v>435</v>
      </c>
      <c r="C31" s="153">
        <v>0.081882120873152</v>
      </c>
      <c r="D31" s="153">
        <v>0.071090462398271</v>
      </c>
      <c r="E31" s="153">
        <v>0.15180177636802</v>
      </c>
      <c r="F31" s="22"/>
    </row>
    <row r="32" spans="1:6">
      <c r="A32" s="302"/>
      <c r="B32" s="97" t="s">
        <v>436</v>
      </c>
      <c r="C32" s="156">
        <v>171965.28895234</v>
      </c>
      <c r="D32" s="156">
        <v>119496</v>
      </c>
      <c r="E32" s="153">
        <v>0.43908824523279</v>
      </c>
      <c r="F32" s="22"/>
    </row>
    <row r="33" spans="1:6">
      <c r="A33" s="302"/>
      <c r="B33" s="191" t="s">
        <v>437</v>
      </c>
      <c r="C33" s="153">
        <v>0.99600471945105</v>
      </c>
      <c r="D33" s="153" t="s">
        <v>438</v>
      </c>
      <c r="E33" s="153" t="s">
        <v>438</v>
      </c>
      <c r="F33" s="22"/>
    </row>
    <row r="34" spans="1:6">
      <c r="A34" s="302"/>
      <c r="B34" s="165" t="s">
        <v>439</v>
      </c>
      <c r="C34" s="210"/>
      <c r="D34" s="210"/>
      <c r="E34" s="211"/>
      <c r="F34" s="22"/>
    </row>
    <row r="35" spans="1:6">
      <c r="A35" s="302"/>
      <c r="B35" s="135" t="s">
        <v>440</v>
      </c>
      <c r="C35" s="153">
        <v>0.59899089321941</v>
      </c>
      <c r="D35" s="153">
        <v>0.62256720569443</v>
      </c>
      <c r="E35" s="153">
        <v>-0.037869505909365</v>
      </c>
      <c r="F35" s="22"/>
    </row>
    <row r="36" spans="1:6">
      <c r="A36" s="302"/>
      <c r="B36" s="135" t="s">
        <v>441</v>
      </c>
      <c r="C36" s="153">
        <v>0.71129244444263</v>
      </c>
      <c r="D36" s="153">
        <v>0.48399570825225</v>
      </c>
      <c r="E36" s="153">
        <v>0.46962552005092</v>
      </c>
      <c r="F36" s="22"/>
    </row>
    <row r="37" spans="1:6">
      <c r="A37" s="302"/>
      <c r="B37" s="135"/>
      <c r="C37" s="153"/>
      <c r="D37" s="153"/>
      <c r="E37" s="153"/>
      <c r="F37" s="22"/>
    </row>
    <row r="38" spans="1:6">
      <c r="A38" s="302"/>
      <c r="B38" s="83" t="s">
        <v>442</v>
      </c>
      <c r="C38" s="154" t="s">
        <v>0</v>
      </c>
      <c r="D38" s="154" t="s">
        <v>5</v>
      </c>
      <c r="E38" s="160" t="s">
        <v>16</v>
      </c>
      <c r="F38" s="22"/>
    </row>
    <row r="39" spans="1:6">
      <c r="A39" s="302"/>
      <c r="B39" s="165" t="s">
        <v>443</v>
      </c>
      <c r="C39" s="210"/>
      <c r="D39" s="210"/>
      <c r="E39" s="211"/>
      <c r="F39" s="83"/>
    </row>
    <row r="40" spans="1:6">
      <c r="A40" s="302"/>
      <c r="B40" s="97" t="s">
        <v>444</v>
      </c>
      <c r="C40" s="306">
        <v>11781</v>
      </c>
      <c r="D40" s="306">
        <v>11607</v>
      </c>
      <c r="E40" s="153">
        <v>0.014990953734815</v>
      </c>
      <c r="F40" s="22"/>
    </row>
    <row r="41" spans="1:6">
      <c r="A41" s="302"/>
      <c r="B41" s="97" t="s">
        <v>445</v>
      </c>
      <c r="C41" s="307">
        <v>0.259</v>
      </c>
      <c r="D41" s="307">
        <v>0.2492</v>
      </c>
      <c r="E41" s="153">
        <v>0.039325842696629</v>
      </c>
      <c r="F41" s="22"/>
    </row>
    <row r="42" spans="1:6">
      <c r="A42" s="302"/>
      <c r="B42" s="135" t="s">
        <v>446</v>
      </c>
      <c r="C42" s="307">
        <v>0.070622188269247</v>
      </c>
      <c r="D42" s="307">
        <v>0.085352</v>
      </c>
      <c r="E42" s="153">
        <v>-0.17257722995071</v>
      </c>
      <c r="F42" s="22"/>
    </row>
    <row r="43" spans="1:6">
      <c r="A43" s="302"/>
      <c r="B43" s="165" t="s">
        <v>447</v>
      </c>
      <c r="C43" s="308"/>
      <c r="D43" s="308"/>
      <c r="E43" s="211"/>
      <c r="F43" s="22"/>
    </row>
    <row r="44" spans="1:6">
      <c r="A44" s="302"/>
      <c r="B44" s="97" t="s">
        <v>448</v>
      </c>
      <c r="C44" s="306">
        <v>156770.69</v>
      </c>
      <c r="D44" s="306">
        <v>257666.139979</v>
      </c>
      <c r="E44" s="153">
        <v>-0.3915743449536</v>
      </c>
      <c r="F44" s="22"/>
    </row>
    <row r="45" spans="1:6">
      <c r="A45" s="302"/>
      <c r="B45" s="135" t="s">
        <v>449</v>
      </c>
      <c r="C45" s="307">
        <v>0.88286223580341</v>
      </c>
      <c r="D45" s="307">
        <v>0.86766100525907</v>
      </c>
      <c r="E45" s="153">
        <v>0.017519780711822</v>
      </c>
      <c r="F45" s="22"/>
    </row>
    <row r="46" spans="1:6">
      <c r="A46" s="302"/>
      <c r="B46" s="135" t="s">
        <v>450</v>
      </c>
      <c r="C46" s="306">
        <v>1719.1271073102</v>
      </c>
      <c r="D46" s="306">
        <v>2002</v>
      </c>
      <c r="E46" s="153">
        <v>-0.14129515119373</v>
      </c>
      <c r="F46" s="22"/>
    </row>
    <row r="47" spans="1:6">
      <c r="A47" s="302"/>
      <c r="B47" s="165" t="s">
        <v>451</v>
      </c>
      <c r="C47" s="308"/>
      <c r="D47" s="308"/>
      <c r="E47" s="211"/>
      <c r="F47" s="22"/>
    </row>
    <row r="48" spans="1:6">
      <c r="A48" s="302"/>
      <c r="B48" s="97" t="s">
        <v>452</v>
      </c>
      <c r="C48" s="309">
        <v>11</v>
      </c>
      <c r="D48" s="309">
        <v>20</v>
      </c>
      <c r="E48" s="153">
        <v>-0.45</v>
      </c>
      <c r="F48" s="22"/>
    </row>
    <row r="49" spans="1:6">
      <c r="A49" s="302"/>
      <c r="B49" s="135" t="s">
        <v>453</v>
      </c>
      <c r="C49" s="309">
        <v>69</v>
      </c>
      <c r="D49" s="309">
        <v>58</v>
      </c>
      <c r="E49" s="153">
        <v>0.18965517241379</v>
      </c>
      <c r="F49" s="22"/>
    </row>
    <row r="50" spans="1:6">
      <c r="A50" s="302"/>
      <c r="B50" s="135" t="s">
        <v>454</v>
      </c>
      <c r="C50" s="309">
        <v>0</v>
      </c>
      <c r="D50" s="309">
        <v>0</v>
      </c>
      <c r="E50" s="153" t="s">
        <v>438</v>
      </c>
      <c r="F50" s="22"/>
    </row>
    <row r="51" spans="1:6">
      <c r="A51" s="302"/>
      <c r="B51" s="135" t="s">
        <v>455</v>
      </c>
      <c r="C51" s="309">
        <v>3</v>
      </c>
      <c r="D51" s="309">
        <v>0</v>
      </c>
      <c r="E51" s="153" t="s">
        <v>438</v>
      </c>
      <c r="F51" s="22"/>
    </row>
    <row r="52" spans="1:6">
      <c r="A52" s="302"/>
      <c r="B52" s="135" t="s">
        <v>456</v>
      </c>
      <c r="C52" s="312">
        <v>0.67</v>
      </c>
      <c r="D52" s="312">
        <v>1.26</v>
      </c>
      <c r="E52" s="153">
        <v>-0.46825396825397</v>
      </c>
      <c r="F52" s="22"/>
    </row>
    <row r="53" spans="1:6">
      <c r="A53" s="302"/>
      <c r="B53" s="135" t="s">
        <v>457</v>
      </c>
      <c r="C53" s="312">
        <v>1.86</v>
      </c>
      <c r="D53" s="312">
        <v>1.75</v>
      </c>
      <c r="E53" s="153">
        <v>0.062857142857143</v>
      </c>
      <c r="F53" s="22"/>
    </row>
    <row r="54" spans="1:6">
      <c r="B54" s="55"/>
      <c r="F54" s="22"/>
    </row>
    <row r="55" spans="1:6">
      <c r="B55" s="5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5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28"/>
  <sheetViews>
    <sheetView tabSelected="1" workbookViewId="0" showGridLines="false" showRowColHeaders="1">
      <selection activeCell="H16" sqref="H16"/>
    </sheetView>
  </sheetViews>
  <sheetFormatPr defaultRowHeight="14.4" outlineLevelRow="0" outlineLevelCol="0"/>
  <cols>
    <col min="1" max="1" width="6.7109375" customWidth="true" style="0"/>
    <col min="2" max="2" width="48.28515625" customWidth="true" style="0"/>
    <col min="3" max="3" width="15.5703125" customWidth="true" style="161"/>
    <col min="4" max="4" width="14.5703125" customWidth="true" style="161"/>
    <col min="5" max="5" width="26.140625" customWidth="true" style="161"/>
    <col min="6" max="6" width="26.5703125" customWidth="true" style="161"/>
    <col min="7" max="7" width="10.7109375" customWidth="true" style="161"/>
  </cols>
  <sheetData>
    <row r="1" spans="1:7" customHeight="1" ht="31.5">
      <c r="A1" s="43" t="s">
        <v>2</v>
      </c>
      <c r="B1" s="142" t="s">
        <v>458</v>
      </c>
    </row>
    <row r="2" spans="1:7">
      <c r="A2" s="300">
        <v>23</v>
      </c>
      <c r="B2" s="109" t="s">
        <v>0</v>
      </c>
      <c r="C2" s="313" t="s">
        <v>32</v>
      </c>
      <c r="D2" s="313" t="s">
        <v>33</v>
      </c>
      <c r="E2" s="314" t="s">
        <v>459</v>
      </c>
      <c r="F2" s="314" t="s">
        <v>460</v>
      </c>
      <c r="G2" s="315" t="s">
        <v>461</v>
      </c>
    </row>
    <row r="3" spans="1:7">
      <c r="A3" s="300"/>
      <c r="B3" s="105" t="s">
        <v>462</v>
      </c>
      <c r="C3" s="313"/>
      <c r="D3" s="313"/>
      <c r="E3" s="314"/>
      <c r="F3" s="314"/>
      <c r="G3" s="315"/>
    </row>
    <row r="4" spans="1:7">
      <c r="A4" s="300"/>
      <c r="B4" s="106" t="s">
        <v>324</v>
      </c>
      <c r="C4" s="156">
        <v>1902.7583277908</v>
      </c>
      <c r="D4" s="156">
        <v>3929.36533032</v>
      </c>
      <c r="E4" s="156">
        <v>5384.6894566758</v>
      </c>
      <c r="F4" s="156">
        <v>-2157.5496776598</v>
      </c>
      <c r="G4" s="156">
        <v>9059.2634371268</v>
      </c>
    </row>
    <row r="5" spans="1:7">
      <c r="A5" s="300"/>
      <c r="B5" s="107" t="s">
        <v>18</v>
      </c>
      <c r="C5" s="156">
        <v>1726.0961790654</v>
      </c>
      <c r="D5" s="156">
        <v>1261.9516971175</v>
      </c>
      <c r="E5" s="156">
        <v>806.38808562425</v>
      </c>
      <c r="F5" s="156">
        <v>-17.918539653822</v>
      </c>
      <c r="G5" s="156">
        <v>3776.5174221533</v>
      </c>
    </row>
    <row r="6" spans="1:7">
      <c r="A6" s="300"/>
      <c r="B6" s="11" t="s">
        <v>326</v>
      </c>
      <c r="C6" s="156">
        <v>263.66547324153</v>
      </c>
      <c r="D6" s="156">
        <v>236.05298912892</v>
      </c>
      <c r="E6" s="156">
        <v>194.33656988478</v>
      </c>
      <c r="F6" s="156">
        <v>-85.368036316971</v>
      </c>
      <c r="G6" s="156">
        <v>608.68699593826</v>
      </c>
    </row>
    <row r="7" spans="1:7">
      <c r="A7" s="300"/>
      <c r="B7" s="11" t="s">
        <v>463</v>
      </c>
      <c r="C7" s="156">
        <v>140.175095016</v>
      </c>
      <c r="D7" s="156">
        <v>140.94022310109</v>
      </c>
      <c r="E7" s="156">
        <v>102.1786005608</v>
      </c>
      <c r="F7" s="156">
        <v>81.339801581851</v>
      </c>
      <c r="G7" s="156">
        <v>464.63372025975</v>
      </c>
    </row>
    <row r="8" spans="1:7">
      <c r="A8" s="300"/>
      <c r="B8" s="11" t="s">
        <v>20</v>
      </c>
      <c r="C8" s="156">
        <v>-256.75659950823</v>
      </c>
      <c r="D8" s="156">
        <v>226.3212552209</v>
      </c>
      <c r="E8" s="156">
        <v>113.05462944523</v>
      </c>
      <c r="F8" s="156">
        <v>-1.7347740168699</v>
      </c>
      <c r="G8" s="156">
        <v>80.884511141034</v>
      </c>
    </row>
    <row r="9" spans="1:7">
      <c r="A9" s="300"/>
      <c r="B9" s="59" t="s">
        <v>21</v>
      </c>
      <c r="C9" s="156">
        <v>147.0839687493</v>
      </c>
      <c r="D9" s="156">
        <v>603.31446745091</v>
      </c>
      <c r="E9" s="156">
        <v>409.56979989082</v>
      </c>
      <c r="F9" s="156">
        <v>-5.7630087519901</v>
      </c>
      <c r="G9" s="156">
        <v>1154.205227339</v>
      </c>
    </row>
    <row r="10" spans="1:7">
      <c r="A10" s="300"/>
      <c r="B10" s="94" t="s">
        <v>22</v>
      </c>
      <c r="C10" s="156">
        <v>-6.6022126731596</v>
      </c>
      <c r="D10" s="156">
        <v>5.2212742871831</v>
      </c>
      <c r="E10" s="156">
        <v>3.4846171249997</v>
      </c>
      <c r="F10" s="156">
        <v>0.65585373281976</v>
      </c>
      <c r="G10" s="156">
        <v>2.759532471843</v>
      </c>
    </row>
    <row r="11" spans="1:7">
      <c r="A11" s="300"/>
      <c r="B11" s="108" t="s">
        <v>23</v>
      </c>
      <c r="C11" s="156">
        <v>1572.4099976429</v>
      </c>
      <c r="D11" s="156">
        <v>663.85850395376</v>
      </c>
      <c r="E11" s="156">
        <v>400.30290285843</v>
      </c>
      <c r="F11" s="156">
        <v>-11.499677169012</v>
      </c>
      <c r="G11" s="156">
        <v>2625.0717272861</v>
      </c>
    </row>
    <row r="12" spans="1:7">
      <c r="A12" s="300"/>
      <c r="B12" s="3" t="s">
        <v>53</v>
      </c>
      <c r="C12" s="156">
        <v>72.837413809582</v>
      </c>
      <c r="D12" s="156">
        <v>25.675007519842</v>
      </c>
      <c r="E12" s="156">
        <v>30.757353484679</v>
      </c>
      <c r="F12" s="156">
        <v>0.12689804999985</v>
      </c>
      <c r="G12" s="156">
        <v>129.3966728641</v>
      </c>
    </row>
    <row r="13" spans="1:7">
      <c r="A13" s="300"/>
      <c r="B13" s="60" t="s">
        <v>328</v>
      </c>
      <c r="C13" s="156">
        <v>562.40337322921</v>
      </c>
      <c r="D13" s="156">
        <v>277.79100957206</v>
      </c>
      <c r="E13" s="156">
        <v>229.77611149994</v>
      </c>
      <c r="F13" s="156">
        <v>37.513581043478</v>
      </c>
      <c r="G13" s="156">
        <v>1107.4840753447</v>
      </c>
    </row>
    <row r="14" spans="1:7">
      <c r="A14" s="300"/>
      <c r="B14" s="59" t="s">
        <v>24</v>
      </c>
      <c r="C14" s="156">
        <v>937.16921060415</v>
      </c>
      <c r="D14" s="156">
        <v>360.39248686185</v>
      </c>
      <c r="E14" s="156">
        <v>139.76943787381</v>
      </c>
      <c r="F14" s="156">
        <v>-49.14015626249</v>
      </c>
      <c r="G14" s="156">
        <v>1388.1909790773</v>
      </c>
    </row>
    <row r="15" spans="1:7">
      <c r="A15" s="300"/>
      <c r="B15" s="59"/>
      <c r="C15" s="156"/>
      <c r="D15" s="156"/>
      <c r="E15" s="156"/>
      <c r="F15" s="156"/>
      <c r="G15" s="156"/>
    </row>
    <row r="16" spans="1:7">
      <c r="A16" s="300"/>
      <c r="B16" s="109" t="s">
        <v>5</v>
      </c>
      <c r="C16" s="313" t="s">
        <v>32</v>
      </c>
      <c r="D16" s="313" t="s">
        <v>33</v>
      </c>
      <c r="E16" s="314" t="s">
        <v>459</v>
      </c>
      <c r="F16" s="314" t="s">
        <v>460</v>
      </c>
      <c r="G16" s="315" t="s">
        <v>461</v>
      </c>
    </row>
    <row r="17" spans="1:7">
      <c r="A17" s="300"/>
      <c r="B17" s="105" t="s">
        <v>462</v>
      </c>
      <c r="C17" s="313"/>
      <c r="D17" s="313"/>
      <c r="E17" s="314"/>
      <c r="F17" s="314"/>
      <c r="G17" s="315"/>
    </row>
    <row r="18" spans="1:7">
      <c r="A18" s="300"/>
      <c r="B18" s="106" t="s">
        <v>324</v>
      </c>
      <c r="C18" s="156">
        <v>2036.5760955713</v>
      </c>
      <c r="D18" s="156">
        <v>4531.49945978</v>
      </c>
      <c r="E18" s="156">
        <v>6214.6607535756</v>
      </c>
      <c r="F18" s="156">
        <v>-2335.9481611813</v>
      </c>
      <c r="G18" s="156">
        <v>10446.788147746</v>
      </c>
    </row>
    <row r="19" spans="1:7">
      <c r="A19" s="300"/>
      <c r="B19" s="107" t="s">
        <v>18</v>
      </c>
      <c r="C19" s="156">
        <v>1767.7835846222</v>
      </c>
      <c r="D19" s="156">
        <v>1386.4644267652</v>
      </c>
      <c r="E19" s="156">
        <v>660.00468329406</v>
      </c>
      <c r="F19" s="156">
        <v>-4.4326980512196</v>
      </c>
      <c r="G19" s="156">
        <v>3809.8199966302</v>
      </c>
    </row>
    <row r="20" spans="1:7">
      <c r="A20" s="300"/>
      <c r="B20" s="11" t="s">
        <v>326</v>
      </c>
      <c r="C20" s="156">
        <v>265.61839240884</v>
      </c>
      <c r="D20" s="156">
        <v>262.09307638076</v>
      </c>
      <c r="E20" s="156">
        <v>197.99987048865</v>
      </c>
      <c r="F20" s="156">
        <v>-81.631070917032</v>
      </c>
      <c r="G20" s="156">
        <v>644.08026836121</v>
      </c>
    </row>
    <row r="21" spans="1:7">
      <c r="A21" s="300"/>
      <c r="B21" s="11" t="s">
        <v>463</v>
      </c>
      <c r="C21" s="156">
        <v>137.22372775109</v>
      </c>
      <c r="D21" s="156">
        <v>165.52078092394</v>
      </c>
      <c r="E21" s="156">
        <v>96.701947351721</v>
      </c>
      <c r="F21" s="156">
        <v>80.575726135469</v>
      </c>
      <c r="G21" s="156">
        <v>480.02218216223</v>
      </c>
    </row>
    <row r="22" spans="1:7">
      <c r="A22" s="300"/>
      <c r="B22" s="11" t="s">
        <v>20</v>
      </c>
      <c r="C22" s="156">
        <v>-296.63278301892</v>
      </c>
      <c r="D22" s="156">
        <v>210.42087650957</v>
      </c>
      <c r="E22" s="156">
        <v>81.534135837253</v>
      </c>
      <c r="F22" s="156">
        <v>29.025570309318</v>
      </c>
      <c r="G22" s="156">
        <v>24.347799637225</v>
      </c>
    </row>
    <row r="23" spans="1:7">
      <c r="A23" s="300"/>
      <c r="B23" s="59" t="s">
        <v>21</v>
      </c>
      <c r="C23" s="156">
        <v>106.20933714102</v>
      </c>
      <c r="D23" s="156">
        <v>638.03473381427</v>
      </c>
      <c r="E23" s="156">
        <v>376.23595367762</v>
      </c>
      <c r="F23" s="156">
        <v>27.970225527756</v>
      </c>
      <c r="G23" s="156">
        <v>1148.4502501607</v>
      </c>
    </row>
    <row r="24" spans="1:7">
      <c r="A24" s="300"/>
      <c r="B24" s="94" t="s">
        <v>22</v>
      </c>
      <c r="C24" s="156">
        <v>4.1428458442525</v>
      </c>
      <c r="D24" s="156">
        <v>2.7034974041148</v>
      </c>
      <c r="E24" s="156">
        <v>3.6462546052795</v>
      </c>
      <c r="F24" s="156">
        <v>3.6995517895942</v>
      </c>
      <c r="G24" s="156">
        <v>14.192149643241</v>
      </c>
    </row>
    <row r="25" spans="1:7">
      <c r="A25" s="300"/>
      <c r="B25" s="108" t="s">
        <v>23</v>
      </c>
      <c r="C25" s="156">
        <v>1665.7170933254</v>
      </c>
      <c r="D25" s="156">
        <v>751.13319035502</v>
      </c>
      <c r="E25" s="156">
        <v>287.41498422172</v>
      </c>
      <c r="F25" s="156">
        <v>-28.70337178938</v>
      </c>
      <c r="G25" s="156">
        <v>2675.5618961128</v>
      </c>
    </row>
    <row r="26" spans="1:7">
      <c r="A26" s="300"/>
      <c r="B26" s="3" t="s">
        <v>53</v>
      </c>
      <c r="C26" s="156">
        <v>86.339327843015</v>
      </c>
      <c r="D26" s="156">
        <v>10.040052301449</v>
      </c>
      <c r="E26" s="156">
        <v>0.68408431611278</v>
      </c>
      <c r="F26" s="156">
        <v>0.14935312000009</v>
      </c>
      <c r="G26" s="156">
        <v>97.212817580577</v>
      </c>
    </row>
    <row r="27" spans="1:7">
      <c r="A27" s="300"/>
      <c r="B27" s="60" t="s">
        <v>328</v>
      </c>
      <c r="C27" s="156">
        <v>603.32054393184</v>
      </c>
      <c r="D27" s="156">
        <v>268.14260108878</v>
      </c>
      <c r="E27" s="156">
        <v>181.12047677886</v>
      </c>
      <c r="F27" s="156">
        <v>40.674811944635</v>
      </c>
      <c r="G27" s="156">
        <v>1093.2584337441</v>
      </c>
    </row>
    <row r="28" spans="1:7">
      <c r="A28" s="300"/>
      <c r="B28" s="59" t="s">
        <v>24</v>
      </c>
      <c r="C28" s="156">
        <v>976.05722155054</v>
      </c>
      <c r="D28" s="156">
        <v>472.95053696479</v>
      </c>
      <c r="E28" s="156">
        <v>105.61042312675</v>
      </c>
      <c r="F28" s="156">
        <v>-69.527536854015</v>
      </c>
      <c r="G28" s="156">
        <v>1485.0906447881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G2:G3"/>
    <mergeCell ref="C16:C17"/>
    <mergeCell ref="D16:D17"/>
    <mergeCell ref="E16:E17"/>
    <mergeCell ref="F16:F17"/>
    <mergeCell ref="G16:G17"/>
    <mergeCell ref="A2:A28"/>
    <mergeCell ref="C2:C3"/>
    <mergeCell ref="D2:D3"/>
    <mergeCell ref="E2:E3"/>
    <mergeCell ref="F2:F3"/>
  </mergeCells>
  <printOptions gridLines="false" gridLinesSet="true"/>
  <pageMargins left="0.7" right="0.7" top="0.75" bottom="0.75" header="0.3" footer="0.3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5"/>
  <sheetViews>
    <sheetView tabSelected="0" workbookViewId="0" showGridLines="false" showRowColHeaders="1">
      <selection activeCell="K18" sqref="K18"/>
    </sheetView>
  </sheetViews>
  <sheetFormatPr defaultRowHeight="14.4" outlineLevelRow="0" outlineLevelCol="0"/>
  <cols>
    <col min="2" max="2" width="39.85546875" customWidth="true" style="0"/>
    <col min="3" max="3" width="8.85546875" customWidth="true" style="161"/>
    <col min="4" max="4" width="8.85546875" customWidth="true" style="161"/>
    <col min="5" max="5" width="8.85546875" customWidth="true" style="161"/>
    <col min="6" max="6" width="8.85546875" customWidth="true" style="161"/>
    <col min="9" max="9" width="33.7109375" customWidth="true" style="0"/>
  </cols>
  <sheetData>
    <row r="1" spans="1:9" customHeight="1" ht="31.5">
      <c r="A1" s="167" t="s">
        <v>2</v>
      </c>
      <c r="B1" s="145" t="s">
        <v>3</v>
      </c>
    </row>
    <row r="2" spans="1:9">
      <c r="A2" s="25"/>
      <c r="B2" s="166" t="s">
        <v>4</v>
      </c>
      <c r="C2" s="203" t="s">
        <v>0</v>
      </c>
      <c r="D2" s="203" t="s">
        <v>5</v>
      </c>
      <c r="E2" s="204" t="str">
        <f>"∆ %"</f>
        <v>∆ %</v>
      </c>
      <c r="F2" s="205" t="str">
        <f>"∆ "&amp;"Abs."</f>
        <v>∆ Abs.</v>
      </c>
    </row>
    <row r="3" spans="1:9" customHeight="1" ht="14.45">
      <c r="A3" s="299">
        <v>2</v>
      </c>
      <c r="B3" s="1" t="s">
        <v>6</v>
      </c>
      <c r="C3" s="225">
        <v>26849.339</v>
      </c>
      <c r="D3" s="225">
        <v>26293.509</v>
      </c>
      <c r="E3" s="222">
        <v>0.021139437874191</v>
      </c>
      <c r="F3" s="225">
        <v>555.82999999999</v>
      </c>
    </row>
    <row r="4" spans="1:9" customHeight="1" ht="14.45">
      <c r="A4" s="299"/>
      <c r="B4" s="2" t="s">
        <v>7</v>
      </c>
      <c r="C4" s="153">
        <v>0.73642036401716</v>
      </c>
      <c r="D4" s="153">
        <v>0.73058335424154</v>
      </c>
      <c r="E4" s="207" t="s">
        <v>8</v>
      </c>
      <c r="F4" s="206" t="s">
        <v>9</v>
      </c>
    </row>
    <row r="5" spans="1:9" customHeight="1" ht="14.45">
      <c r="A5" s="299"/>
      <c r="B5" s="1" t="s">
        <v>10</v>
      </c>
      <c r="C5" s="225">
        <v>45889.955392308</v>
      </c>
      <c r="D5" s="225">
        <v>48164.961580065</v>
      </c>
      <c r="E5" s="222">
        <v>-0.047233634433093</v>
      </c>
      <c r="F5" s="225">
        <v>-2275.0061877567</v>
      </c>
    </row>
    <row r="6" spans="1:9" customHeight="1" ht="14.45">
      <c r="A6" s="299"/>
      <c r="B6" s="3" t="s">
        <v>7</v>
      </c>
      <c r="C6" s="153">
        <v>0.73897331129978</v>
      </c>
      <c r="D6" s="153">
        <v>0.64066223597657</v>
      </c>
      <c r="E6" s="207" t="s">
        <v>8</v>
      </c>
      <c r="F6" s="206" t="s">
        <v>11</v>
      </c>
    </row>
    <row r="7" spans="1:9" customHeight="1" ht="14.45">
      <c r="A7" s="299"/>
      <c r="B7" s="5" t="s">
        <v>12</v>
      </c>
      <c r="C7" s="225">
        <v>122.44980133847</v>
      </c>
      <c r="D7" s="225">
        <v>231.461303857</v>
      </c>
      <c r="E7" s="222">
        <v>-0.47097074414599</v>
      </c>
      <c r="F7" s="225">
        <v>-109.01150251853</v>
      </c>
    </row>
    <row r="8" spans="1:9" customHeight="1" ht="14.45">
      <c r="A8" s="299"/>
      <c r="B8" s="1" t="s">
        <v>13</v>
      </c>
      <c r="C8" s="225">
        <v>11365.68</v>
      </c>
      <c r="D8" s="225">
        <v>11411.627</v>
      </c>
      <c r="E8" s="222">
        <v>-0.0040263320909454</v>
      </c>
      <c r="F8" s="225">
        <v>-45.946999999998</v>
      </c>
    </row>
    <row r="9" spans="1:9" customHeight="1" ht="14.45">
      <c r="A9" s="299"/>
      <c r="B9" s="7" t="s">
        <v>14</v>
      </c>
      <c r="C9" s="225">
        <v>10550.477</v>
      </c>
      <c r="D9" s="225">
        <v>10426.243</v>
      </c>
      <c r="E9" s="222">
        <v>0.011915509738263</v>
      </c>
      <c r="F9" s="225">
        <v>124.234</v>
      </c>
    </row>
    <row r="10" spans="1:9" customHeight="1" ht="14.45">
      <c r="A10" s="299"/>
      <c r="B10" s="7"/>
      <c r="C10" s="206"/>
      <c r="D10" s="206"/>
      <c r="E10" s="207"/>
      <c r="F10" s="206"/>
    </row>
    <row r="11" spans="1:9" customHeight="1" ht="14.45">
      <c r="A11" s="299"/>
      <c r="B11" s="21" t="s">
        <v>15</v>
      </c>
      <c r="C11" s="150" t="s">
        <v>0</v>
      </c>
      <c r="D11" s="150" t="s">
        <v>5</v>
      </c>
      <c r="E11" s="150" t="s">
        <v>16</v>
      </c>
      <c r="F11" s="150" t="s">
        <v>17</v>
      </c>
    </row>
    <row r="12" spans="1:9" customHeight="1" ht="14.45">
      <c r="A12" s="299"/>
      <c r="B12" s="8" t="s">
        <v>18</v>
      </c>
      <c r="C12" s="225">
        <v>3776.5174221533</v>
      </c>
      <c r="D12" s="225">
        <v>3809.8199966302</v>
      </c>
      <c r="E12" s="222">
        <v>-0.0087412461760196</v>
      </c>
      <c r="F12" s="225">
        <v>-33.302574476867</v>
      </c>
    </row>
    <row r="13" spans="1:9" customHeight="1" ht="14.45">
      <c r="A13" s="299"/>
      <c r="B13" s="10" t="s">
        <v>19</v>
      </c>
      <c r="C13" s="206">
        <v>1073.320716198</v>
      </c>
      <c r="D13" s="206">
        <v>1124.1024505234</v>
      </c>
      <c r="E13" s="207">
        <v>-0.045175361286499</v>
      </c>
      <c r="F13" s="206">
        <v>-50.781734325435</v>
      </c>
    </row>
    <row r="14" spans="1:9" customHeight="1" ht="14.45">
      <c r="A14" s="299"/>
      <c r="B14" s="11" t="s">
        <v>20</v>
      </c>
      <c r="C14" s="206">
        <v>80.884511141034</v>
      </c>
      <c r="D14" s="206">
        <v>24.347799637225</v>
      </c>
      <c r="E14" s="207">
        <v>2.3220460306964</v>
      </c>
      <c r="F14" s="206">
        <v>56.536711503809</v>
      </c>
    </row>
    <row r="15" spans="1:9" customHeight="1" ht="14.45">
      <c r="A15" s="299"/>
      <c r="B15" s="13" t="s">
        <v>21</v>
      </c>
      <c r="C15" s="225">
        <v>1154.205227339</v>
      </c>
      <c r="D15" s="225">
        <v>1148.4502501607</v>
      </c>
      <c r="E15" s="222">
        <v>0.0050110809567665</v>
      </c>
      <c r="F15" s="225">
        <v>5.7549771783738</v>
      </c>
    </row>
    <row r="16" spans="1:9" customHeight="1" ht="14.45">
      <c r="A16" s="299"/>
      <c r="B16" s="14" t="s">
        <v>22</v>
      </c>
      <c r="C16" s="206">
        <v>2.759532471843</v>
      </c>
      <c r="D16" s="206">
        <v>14.192149643241</v>
      </c>
      <c r="E16" s="250">
        <v>-0.80555923230719</v>
      </c>
      <c r="F16" s="206">
        <v>-11.432617171398</v>
      </c>
    </row>
    <row r="17" spans="1:9" customHeight="1" ht="14.45">
      <c r="A17" s="299"/>
      <c r="B17" s="16" t="s">
        <v>23</v>
      </c>
      <c r="C17" s="225">
        <v>2625.0717272861</v>
      </c>
      <c r="D17" s="225">
        <v>2675.5618961128</v>
      </c>
      <c r="E17" s="222">
        <v>-0.018870865555379</v>
      </c>
      <c r="F17" s="225">
        <v>-50.49016882664</v>
      </c>
    </row>
    <row r="18" spans="1:9" customHeight="1" ht="14.45">
      <c r="A18" s="299"/>
      <c r="B18" s="15" t="s">
        <v>24</v>
      </c>
      <c r="C18" s="225">
        <v>1388.1909790773</v>
      </c>
      <c r="D18" s="225">
        <v>1485.0906447881</v>
      </c>
      <c r="E18" s="222">
        <v>-0.065248317367571</v>
      </c>
      <c r="F18" s="225">
        <v>-96.899665710742</v>
      </c>
    </row>
    <row r="19" spans="1:9" customHeight="1" ht="14.45">
      <c r="A19" s="299"/>
      <c r="B19" s="17" t="s">
        <v>25</v>
      </c>
      <c r="C19" s="206">
        <v>-505.03856038475</v>
      </c>
      <c r="D19" s="206">
        <v>-545.38380387289</v>
      </c>
      <c r="E19" s="207">
        <v>0.073975873873848</v>
      </c>
      <c r="F19" s="206">
        <v>40.34524348814</v>
      </c>
    </row>
    <row r="20" spans="1:9" customHeight="1" ht="14.45">
      <c r="A20" s="299"/>
      <c r="B20" s="17" t="s">
        <v>26</v>
      </c>
      <c r="C20" s="206">
        <v>238.47856343007</v>
      </c>
      <c r="D20" s="206">
        <v>213.06790046989</v>
      </c>
      <c r="E20" s="207">
        <v>0.11926086897248</v>
      </c>
      <c r="F20" s="206">
        <v>25.410662960181</v>
      </c>
    </row>
    <row r="21" spans="1:9" customHeight="1" ht="14.45">
      <c r="A21" s="299"/>
      <c r="B21" s="17" t="s">
        <v>27</v>
      </c>
      <c r="C21" s="206">
        <v>222.3731979348</v>
      </c>
      <c r="D21" s="206">
        <v>266.29436605008</v>
      </c>
      <c r="E21" s="207">
        <v>-0.16493465020219</v>
      </c>
      <c r="F21" s="206">
        <v>-43.921168115285</v>
      </c>
    </row>
    <row r="22" spans="1:9" customHeight="1" ht="14.45">
      <c r="A22" s="299"/>
      <c r="B22" s="18" t="s">
        <v>28</v>
      </c>
      <c r="C22" s="225">
        <v>422.30065732771</v>
      </c>
      <c r="D22" s="225">
        <v>460.34457439522</v>
      </c>
      <c r="E22" s="222">
        <v>-0.082642262304242</v>
      </c>
      <c r="F22" s="225">
        <v>-38.043917067504</v>
      </c>
    </row>
    <row r="23" spans="1:9" customHeight="1" ht="14.45">
      <c r="A23" s="299"/>
      <c r="B23" s="18"/>
      <c r="C23" s="206"/>
      <c r="D23" s="206"/>
      <c r="E23" s="207"/>
      <c r="F23" s="206"/>
    </row>
    <row r="24" spans="1:9" customHeight="1" ht="14.45">
      <c r="A24" s="299"/>
      <c r="B24" s="21" t="s">
        <v>29</v>
      </c>
      <c r="C24" s="150" t="s">
        <v>0</v>
      </c>
      <c r="D24" s="150" t="s">
        <v>5</v>
      </c>
      <c r="E24" s="150" t="s">
        <v>16</v>
      </c>
      <c r="F24" s="150" t="s">
        <v>30</v>
      </c>
    </row>
    <row r="25" spans="1:9" customHeight="1" ht="14.45">
      <c r="A25" s="299"/>
      <c r="B25" s="15" t="s">
        <v>31</v>
      </c>
      <c r="C25" s="225">
        <v>2647.3432992861</v>
      </c>
      <c r="D25" s="225">
        <v>2675.5618961128</v>
      </c>
      <c r="E25" s="222">
        <v>-0.010546792756928</v>
      </c>
      <c r="F25" s="225">
        <v>-28.218596826634</v>
      </c>
    </row>
    <row r="26" spans="1:9" customHeight="1" ht="14.45">
      <c r="A26" s="299"/>
      <c r="B26" s="19" t="s">
        <v>32</v>
      </c>
      <c r="C26" s="206">
        <v>1572.3940586921</v>
      </c>
      <c r="D26" s="206">
        <v>1665.7170933254</v>
      </c>
      <c r="E26" s="207">
        <v>-0.056025741110076</v>
      </c>
      <c r="F26" s="206">
        <v>-93.323034633277</v>
      </c>
    </row>
    <row r="27" spans="1:9" customHeight="1" ht="14.45">
      <c r="A27" s="299"/>
      <c r="B27" s="19" t="s">
        <v>33</v>
      </c>
      <c r="C27" s="206">
        <v>663.89203007982</v>
      </c>
      <c r="D27" s="206">
        <v>751.13319035502</v>
      </c>
      <c r="E27" s="207">
        <v>-0.11614605957428</v>
      </c>
      <c r="F27" s="206">
        <v>-87.241160275191</v>
      </c>
    </row>
    <row r="28" spans="1:9" customHeight="1" ht="14.45">
      <c r="A28" s="299"/>
      <c r="B28" s="19" t="s">
        <v>34</v>
      </c>
      <c r="C28" s="206">
        <v>422.55688768318</v>
      </c>
      <c r="D28" s="206">
        <v>287.41498422172</v>
      </c>
      <c r="E28" s="207">
        <v>0.4701978354657</v>
      </c>
      <c r="F28" s="206">
        <v>135.14190346146</v>
      </c>
    </row>
    <row r="29" spans="1:9" customHeight="1" ht="14.45">
      <c r="A29" s="299"/>
      <c r="B29" s="19" t="s">
        <v>35</v>
      </c>
      <c r="C29" s="206">
        <v>-11.499677169012</v>
      </c>
      <c r="D29" s="206">
        <v>-28.703371789385</v>
      </c>
      <c r="E29" s="207">
        <v>0.59936145295428</v>
      </c>
      <c r="F29" s="206">
        <v>17.203694620373</v>
      </c>
    </row>
    <row r="30" spans="1:9" customHeight="1" ht="14.45">
      <c r="A30" s="299"/>
      <c r="B30" s="7" t="s">
        <v>36</v>
      </c>
      <c r="C30" s="225">
        <v>669.01095282229</v>
      </c>
      <c r="D30" s="225">
        <v>585.27543771902</v>
      </c>
      <c r="E30" s="222">
        <v>0.14307027034931</v>
      </c>
      <c r="F30" s="225">
        <v>83.735515103269</v>
      </c>
    </row>
    <row r="31" spans="1:9" customHeight="1" ht="14.45">
      <c r="A31" s="299"/>
      <c r="B31" s="7"/>
      <c r="C31" s="206"/>
      <c r="D31" s="206"/>
      <c r="E31" s="207"/>
      <c r="F31" s="206"/>
    </row>
    <row r="32" spans="1:9" customHeight="1" ht="14.45">
      <c r="A32" s="299"/>
      <c r="B32" s="21" t="s">
        <v>37</v>
      </c>
      <c r="C32" s="150" t="s">
        <v>0</v>
      </c>
      <c r="D32" s="150" t="s">
        <v>38</v>
      </c>
      <c r="E32" s="150" t="s">
        <v>16</v>
      </c>
      <c r="F32" s="150" t="s">
        <v>30</v>
      </c>
    </row>
    <row r="33" spans="1:9" customHeight="1" ht="14.45">
      <c r="A33" s="299"/>
      <c r="B33" s="2" t="s">
        <v>39</v>
      </c>
      <c r="C33" s="206">
        <v>13005.084642242</v>
      </c>
      <c r="D33" s="206">
        <v>13826.834287661</v>
      </c>
      <c r="E33" s="207">
        <v>-0.059431510374922</v>
      </c>
      <c r="F33" s="206">
        <v>-821.74964541945</v>
      </c>
    </row>
    <row r="34" spans="1:9" customHeight="1" ht="14.45">
      <c r="A34" s="299"/>
      <c r="B34" s="2" t="s">
        <v>40</v>
      </c>
      <c r="C34" s="208">
        <v>3.390868126107</v>
      </c>
      <c r="D34" s="208">
        <v>3.6211790233397</v>
      </c>
      <c r="E34" s="208">
        <v>-0.063601080131161</v>
      </c>
      <c r="F34" s="208">
        <v>-0.23031089723271</v>
      </c>
    </row>
    <row r="35" spans="1:9" customHeight="1" ht="14.45">
      <c r="A35" s="253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6"/>
  <sheetViews>
    <sheetView tabSelected="0" workbookViewId="0" zoomScale="90" zoomScaleNormal="90" showGridLines="false" showRowColHeaders="1">
      <selection activeCell="B16" sqref="B16"/>
    </sheetView>
  </sheetViews>
  <sheetFormatPr defaultRowHeight="14.4" outlineLevelRow="0" outlineLevelCol="0"/>
  <cols>
    <col min="2" max="2" width="58.7109375" customWidth="true" style="0"/>
    <col min="3" max="3" width="10" customWidth="true" style="161"/>
    <col min="4" max="4" width="12.7109375" customWidth="true" style="161"/>
    <col min="5" max="5" width="9" customWidth="true" style="161"/>
    <col min="6" max="6" width="9" customWidth="true" style="161"/>
    <col min="8" max="8" width="44.28515625" customWidth="true" style="0"/>
  </cols>
  <sheetData>
    <row r="1" spans="1:8" customHeight="1" ht="31.5">
      <c r="A1" s="167" t="s">
        <v>2</v>
      </c>
      <c r="B1" s="146" t="s">
        <v>41</v>
      </c>
    </row>
    <row r="2" spans="1:8" customHeight="1" ht="14.45">
      <c r="A2" s="299">
        <v>3</v>
      </c>
      <c r="B2" s="166" t="s">
        <v>42</v>
      </c>
      <c r="C2" s="204" t="s">
        <v>0</v>
      </c>
      <c r="D2" s="204" t="s">
        <v>5</v>
      </c>
      <c r="E2" s="204" t="s">
        <v>16</v>
      </c>
      <c r="F2" s="204" t="s">
        <v>17</v>
      </c>
    </row>
    <row r="3" spans="1:8" customHeight="1" ht="14.45">
      <c r="A3" s="299"/>
      <c r="B3" s="9" t="s">
        <v>32</v>
      </c>
      <c r="C3" s="210">
        <v>1572.3940586921</v>
      </c>
      <c r="D3" s="210">
        <v>1665.7170933254</v>
      </c>
      <c r="E3" s="222">
        <v>-0.056025741110075</v>
      </c>
      <c r="F3" s="210">
        <v>-93.323034633276</v>
      </c>
    </row>
    <row r="4" spans="1:8" customHeight="1" ht="14.45">
      <c r="A4" s="299"/>
      <c r="B4" s="20" t="s">
        <v>43</v>
      </c>
      <c r="C4" s="151">
        <v>1073.5560212125</v>
      </c>
      <c r="D4" s="151">
        <v>1220.8466206771</v>
      </c>
      <c r="E4" s="207">
        <v>-0.12064627691139</v>
      </c>
      <c r="F4" s="151">
        <v>-147.29059946454</v>
      </c>
    </row>
    <row r="5" spans="1:8" customHeight="1" ht="14.45">
      <c r="A5" s="299"/>
      <c r="B5" s="24" t="s">
        <v>44</v>
      </c>
      <c r="C5" s="151">
        <v>401.42251975832</v>
      </c>
      <c r="D5" s="151">
        <v>314.42370789173</v>
      </c>
      <c r="E5" s="207">
        <v>0.27669291367988</v>
      </c>
      <c r="F5" s="151">
        <v>86.998811866594</v>
      </c>
    </row>
    <row r="6" spans="1:8" customHeight="1" ht="14.45">
      <c r="A6" s="299"/>
      <c r="B6" s="24" t="s">
        <v>45</v>
      </c>
      <c r="C6" s="151">
        <v>97.474905672092</v>
      </c>
      <c r="D6" s="151">
        <v>130.48146575661</v>
      </c>
      <c r="E6" s="207">
        <v>-0.25295975863793</v>
      </c>
      <c r="F6" s="151">
        <v>-33.006560084515</v>
      </c>
    </row>
    <row r="7" spans="1:8" customHeight="1" ht="14.45">
      <c r="A7" s="299"/>
      <c r="B7" s="9" t="s">
        <v>33</v>
      </c>
      <c r="C7" s="210">
        <v>663.85850395376</v>
      </c>
      <c r="D7" s="210">
        <v>751.13319035502</v>
      </c>
      <c r="E7" s="222">
        <v>-0.11619069363718</v>
      </c>
      <c r="F7" s="210">
        <v>-87.274686401257</v>
      </c>
    </row>
    <row r="8" spans="1:8" customHeight="1" ht="14.45">
      <c r="A8" s="299"/>
      <c r="B8" s="20" t="s">
        <v>46</v>
      </c>
      <c r="C8" s="151">
        <v>483.8001697</v>
      </c>
      <c r="D8" s="151">
        <v>498.68082925</v>
      </c>
      <c r="E8" s="207">
        <v>-0.029840047335246</v>
      </c>
      <c r="F8" s="151">
        <v>-14.88065955</v>
      </c>
    </row>
    <row r="9" spans="1:8" customHeight="1" ht="14.45">
      <c r="A9" s="299"/>
      <c r="B9" s="24" t="s">
        <v>47</v>
      </c>
      <c r="C9" s="151">
        <v>180.05833425376</v>
      </c>
      <c r="D9" s="151">
        <v>252.45236110502</v>
      </c>
      <c r="E9" s="207">
        <v>-0.28676312051264</v>
      </c>
      <c r="F9" s="151">
        <v>-72.394026851258</v>
      </c>
    </row>
    <row r="10" spans="1:8" customHeight="1" ht="14.45">
      <c r="A10" s="299"/>
      <c r="B10" s="9" t="s">
        <v>48</v>
      </c>
      <c r="C10" s="210">
        <v>400.30290285843</v>
      </c>
      <c r="D10" s="210">
        <v>287.41498422172</v>
      </c>
      <c r="E10" s="222">
        <v>0.39276977483409</v>
      </c>
      <c r="F10" s="210">
        <v>112.88791863671</v>
      </c>
    </row>
    <row r="11" spans="1:8" customHeight="1" ht="14.45">
      <c r="A11" s="299"/>
      <c r="B11" s="20" t="s">
        <v>46</v>
      </c>
      <c r="C11" s="151">
        <v>316.81906667666</v>
      </c>
      <c r="D11" s="151">
        <v>189.7045801522</v>
      </c>
      <c r="E11" s="207">
        <v>0.67006545873839</v>
      </c>
      <c r="F11" s="151">
        <v>127.11448652446</v>
      </c>
    </row>
    <row r="12" spans="1:8" customHeight="1" ht="14.45">
      <c r="A12" s="299"/>
      <c r="B12" s="24" t="s">
        <v>47</v>
      </c>
      <c r="C12" s="151">
        <v>84.850302799004</v>
      </c>
      <c r="D12" s="151">
        <v>97.710404069517</v>
      </c>
      <c r="E12" s="207">
        <v>-0.13161445183834</v>
      </c>
      <c r="F12" s="151">
        <v>-12.860101270513</v>
      </c>
    </row>
    <row r="13" spans="1:8" customHeight="1" ht="14.45">
      <c r="A13" s="299"/>
      <c r="B13" s="9" t="s">
        <v>35</v>
      </c>
      <c r="C13" s="210">
        <v>-11.499677169005</v>
      </c>
      <c r="D13" s="210">
        <v>-28.703371789385</v>
      </c>
      <c r="E13" s="222">
        <v>0.59936145295455</v>
      </c>
      <c r="F13" s="210">
        <v>17.203694620381</v>
      </c>
    </row>
    <row r="14" spans="1:8" customHeight="1" ht="14.45">
      <c r="A14" s="299"/>
      <c r="B14" s="1" t="s">
        <v>49</v>
      </c>
      <c r="C14" s="210">
        <v>2625.0557883353</v>
      </c>
      <c r="D14" s="210">
        <v>2675.5618961128</v>
      </c>
      <c r="E14" s="222">
        <v>-0.018876822790317</v>
      </c>
      <c r="F14" s="210">
        <v>-50.506107777445</v>
      </c>
    </row>
    <row r="15" spans="1:8" customHeight="1" ht="14.45">
      <c r="A15" s="299"/>
      <c r="B15" s="147" t="s">
        <v>50</v>
      </c>
      <c r="C15" s="151">
        <v>-22.287510950811</v>
      </c>
      <c r="D15" s="151" t="s">
        <v>8</v>
      </c>
      <c r="E15" s="207" t="s">
        <v>8</v>
      </c>
      <c r="F15" s="151" t="s">
        <v>8</v>
      </c>
    </row>
    <row r="16" spans="1:8" customHeight="1" ht="14.45">
      <c r="A16" s="299"/>
      <c r="B16" s="1" t="s">
        <v>31</v>
      </c>
      <c r="C16" s="210">
        <v>2647.3432992861</v>
      </c>
      <c r="D16" s="210">
        <v>2675.5618961128</v>
      </c>
      <c r="E16" s="222">
        <v>-0.010546792756928</v>
      </c>
      <c r="F16" s="210">
        <v>-28.218596826634</v>
      </c>
    </row>
    <row r="17" spans="1:8">
      <c r="B17" s="1"/>
      <c r="C17" s="151"/>
      <c r="D17" s="151"/>
      <c r="E17" s="207"/>
      <c r="F17" s="158"/>
    </row>
    <row r="18" spans="1:8">
      <c r="B18" s="1"/>
      <c r="C18" s="151"/>
      <c r="D18" s="151"/>
      <c r="E18" s="207"/>
      <c r="F18" s="158"/>
    </row>
    <row r="19" spans="1:8" customHeight="1" ht="31.5">
      <c r="A19" s="167" t="s">
        <v>2</v>
      </c>
      <c r="B19" s="168" t="s">
        <v>51</v>
      </c>
      <c r="C19" s="209"/>
      <c r="D19" s="209"/>
      <c r="E19" s="209"/>
      <c r="F19" s="209"/>
    </row>
    <row r="20" spans="1:8" customHeight="1" ht="14.45">
      <c r="A20" s="299">
        <v>4</v>
      </c>
      <c r="B20" s="21" t="s">
        <v>52</v>
      </c>
      <c r="C20" s="150" t="s">
        <v>0</v>
      </c>
      <c r="D20" s="150" t="s">
        <v>5</v>
      </c>
      <c r="E20" s="150" t="s">
        <v>16</v>
      </c>
      <c r="F20" s="150" t="s">
        <v>17</v>
      </c>
    </row>
    <row r="21" spans="1:8" customHeight="1" ht="14.45">
      <c r="A21" s="299"/>
      <c r="B21" s="212" t="s">
        <v>23</v>
      </c>
      <c r="C21" s="213">
        <v>2625.0717272861</v>
      </c>
      <c r="D21" s="213">
        <v>2675.5618961128</v>
      </c>
      <c r="E21" s="214">
        <v>-0.018870865555379</v>
      </c>
      <c r="F21" s="213">
        <v>-50.49016882664</v>
      </c>
    </row>
    <row r="22" spans="1:8" customHeight="1" ht="14.45">
      <c r="A22" s="299"/>
      <c r="B22" s="17" t="s">
        <v>53</v>
      </c>
      <c r="C22" s="151">
        <v>129.3966728641</v>
      </c>
      <c r="D22" s="151">
        <v>97.212817580577</v>
      </c>
      <c r="E22" s="207">
        <v>0.33106596521441</v>
      </c>
      <c r="F22" s="151">
        <v>32.183855283526</v>
      </c>
    </row>
    <row r="23" spans="1:8" customHeight="1" ht="14.45">
      <c r="A23" s="299"/>
      <c r="B23" s="17" t="s">
        <v>54</v>
      </c>
      <c r="C23" s="151">
        <v>1107.4840753447</v>
      </c>
      <c r="D23" s="151">
        <v>1093.2584337441</v>
      </c>
      <c r="E23" s="207">
        <v>0.01301214896816</v>
      </c>
      <c r="F23" s="151">
        <v>14.225641600576</v>
      </c>
    </row>
    <row r="24" spans="1:8" customHeight="1" ht="14.45">
      <c r="A24" s="299"/>
      <c r="B24" s="212" t="s">
        <v>24</v>
      </c>
      <c r="C24" s="213">
        <v>1388.1909790773</v>
      </c>
      <c r="D24" s="213">
        <v>1485.0906447881</v>
      </c>
      <c r="E24" s="214">
        <v>-0.065248317367571</v>
      </c>
      <c r="F24" s="213">
        <v>-96.899665710742</v>
      </c>
    </row>
    <row r="25" spans="1:8" customHeight="1" ht="14.45">
      <c r="A25" s="299"/>
      <c r="B25" s="26" t="s">
        <v>55</v>
      </c>
      <c r="C25" s="151">
        <v>-419.95298142211</v>
      </c>
      <c r="D25" s="151">
        <v>-458.0685712963</v>
      </c>
      <c r="E25" s="207">
        <v>0.083209353932154</v>
      </c>
      <c r="F25" s="151">
        <v>38.11558987419</v>
      </c>
    </row>
    <row r="26" spans="1:8" customHeight="1" ht="14.45">
      <c r="A26" s="299"/>
      <c r="B26" s="26" t="s">
        <v>56</v>
      </c>
      <c r="C26" s="151">
        <v>41.384331896673</v>
      </c>
      <c r="D26" s="151">
        <v>32.359405558024</v>
      </c>
      <c r="E26" s="207">
        <v>0.2788965428449</v>
      </c>
      <c r="F26" s="151">
        <v>9.024926338649</v>
      </c>
    </row>
    <row r="27" spans="1:8" customHeight="1" ht="14.45">
      <c r="A27" s="299"/>
      <c r="B27" s="26" t="s">
        <v>57</v>
      </c>
      <c r="C27" s="151">
        <v>-154.35527031273</v>
      </c>
      <c r="D27" s="151">
        <v>-152.76147545362</v>
      </c>
      <c r="E27" s="207">
        <v>-0.010433225094084</v>
      </c>
      <c r="F27" s="151">
        <v>-1.593794859112</v>
      </c>
    </row>
    <row r="28" spans="1:8" customHeight="1" ht="14.45">
      <c r="A28" s="299"/>
      <c r="B28" s="26" t="s">
        <v>58</v>
      </c>
      <c r="C28" s="151">
        <v>-16.9864818777</v>
      </c>
      <c r="D28" s="151">
        <v>-16.125631412299</v>
      </c>
      <c r="E28" s="207">
        <v>-0.05338398499822</v>
      </c>
      <c r="F28" s="151">
        <v>-0.860850465401</v>
      </c>
    </row>
    <row r="29" spans="1:8" customHeight="1" ht="14.45">
      <c r="A29" s="299"/>
      <c r="B29" s="26" t="s">
        <v>59</v>
      </c>
      <c r="C29" s="151">
        <v>44.871841331119</v>
      </c>
      <c r="D29" s="151">
        <v>49.212468731305</v>
      </c>
      <c r="E29" s="207">
        <v>-0.08820178121698</v>
      </c>
      <c r="F29" s="151">
        <v>-4.340627400186</v>
      </c>
    </row>
    <row r="30" spans="1:8" customHeight="1" ht="14.45">
      <c r="A30" s="299"/>
      <c r="B30" s="27" t="s">
        <v>1</v>
      </c>
      <c r="C30" s="210">
        <v>-505.03856038475</v>
      </c>
      <c r="D30" s="210">
        <v>-545.38380387289</v>
      </c>
      <c r="E30" s="222">
        <v>0.073975873873847</v>
      </c>
      <c r="F30" s="210">
        <v>40.34524348814</v>
      </c>
    </row>
    <row r="31" spans="1:8" customHeight="1" ht="14.45">
      <c r="A31" s="299"/>
      <c r="B31" s="223" t="s">
        <v>60</v>
      </c>
      <c r="C31" s="216">
        <v>883.15241869258</v>
      </c>
      <c r="D31" s="216">
        <v>939.70684091518</v>
      </c>
      <c r="E31" s="224">
        <v>-0.060183048329759</v>
      </c>
      <c r="F31" s="216">
        <v>-56.554422222603</v>
      </c>
    </row>
    <row r="32" spans="1:8" customHeight="1" ht="14.45">
      <c r="A32" s="299"/>
      <c r="B32" s="1" t="s">
        <v>61</v>
      </c>
      <c r="C32" s="218">
        <v>173.36915981007</v>
      </c>
      <c r="D32" s="218">
        <v>145.51901483989</v>
      </c>
      <c r="E32" s="219">
        <v>0.19138491970156</v>
      </c>
      <c r="F32" s="218">
        <v>27.850144970181</v>
      </c>
    </row>
    <row r="33" spans="1:8" customHeight="1" ht="14.45">
      <c r="A33" s="299"/>
      <c r="B33" s="28" t="s">
        <v>62</v>
      </c>
      <c r="C33" s="153">
        <v>0.19630717885223</v>
      </c>
      <c r="D33" s="153">
        <v>0.15485575767243</v>
      </c>
      <c r="E33" s="207">
        <v>0</v>
      </c>
      <c r="F33" s="151">
        <v>0</v>
      </c>
    </row>
    <row r="34" spans="1:8" customHeight="1" ht="14.45">
      <c r="A34" s="299"/>
      <c r="B34" s="1" t="s">
        <v>63</v>
      </c>
      <c r="C34" s="210">
        <v>65.10940362</v>
      </c>
      <c r="D34" s="210">
        <v>67.54888563</v>
      </c>
      <c r="E34" s="222">
        <v>-0.036114319092728</v>
      </c>
      <c r="F34" s="210">
        <v>-2.43948201</v>
      </c>
    </row>
    <row r="35" spans="1:8" customHeight="1" ht="14.45">
      <c r="A35" s="299"/>
      <c r="B35" s="316" t="s">
        <v>64</v>
      </c>
      <c r="C35" s="210">
        <v>222.3731979348</v>
      </c>
      <c r="D35" s="210">
        <v>266.29436605008</v>
      </c>
      <c r="E35" s="222">
        <v>-0.16493465020219</v>
      </c>
      <c r="F35" s="210">
        <v>-43.921168115285</v>
      </c>
    </row>
    <row r="36" spans="1:8" customHeight="1" ht="14.45">
      <c r="A36" s="299"/>
      <c r="B36" s="27" t="s">
        <v>65</v>
      </c>
      <c r="C36" s="210">
        <v>422.30065732771</v>
      </c>
      <c r="D36" s="210">
        <v>460.34457439522</v>
      </c>
      <c r="E36" s="222">
        <v>-0.082642262304242</v>
      </c>
      <c r="F36" s="210">
        <v>-38.043917067504</v>
      </c>
    </row>
    <row r="37" spans="1:8">
      <c r="B37" s="27"/>
      <c r="E37" s="207"/>
    </row>
    <row r="56" spans="1:8">
      <c r="B56" s="29"/>
      <c r="E56" s="153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16"/>
    <mergeCell ref="A20:A36"/>
  </mergeCells>
  <printOptions gridLines="false" gridLinesSet="true"/>
  <pageMargins left="0.7" right="0.7" top="0.75" bottom="0.75" header="0.3" footer="0.3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49"/>
  <sheetViews>
    <sheetView tabSelected="0" workbookViewId="0" zoomScale="90" zoomScaleNormal="90" showGridLines="false" showRowColHeaders="1" topLeftCell="A22">
      <selection activeCell="H23" sqref="H23"/>
    </sheetView>
  </sheetViews>
  <sheetFormatPr defaultRowHeight="14.4" outlineLevelRow="0" outlineLevelCol="0"/>
  <cols>
    <col min="2" max="2" width="44.28515625" customWidth="true" style="0"/>
    <col min="3" max="3" width="11.5703125" customWidth="true" style="161"/>
    <col min="4" max="4" width="11.5703125" customWidth="true" style="161"/>
    <col min="5" max="5" width="9.28515625" customWidth="true" style="161"/>
    <col min="6" max="6" width="11.5703125" customWidth="true" style="161"/>
  </cols>
  <sheetData>
    <row r="1" spans="1:6" customHeight="1" ht="33.75">
      <c r="A1" s="138" t="s">
        <v>2</v>
      </c>
      <c r="B1" s="139" t="s">
        <v>66</v>
      </c>
    </row>
    <row r="2" spans="1:6" customHeight="1" ht="14.45">
      <c r="A2" s="299">
        <v>5</v>
      </c>
      <c r="B2" s="21" t="s">
        <v>67</v>
      </c>
      <c r="C2" s="150" t="s">
        <v>0</v>
      </c>
      <c r="D2" s="150" t="s">
        <v>5</v>
      </c>
      <c r="E2" s="150" t="s">
        <v>16</v>
      </c>
      <c r="F2" s="150" t="s">
        <v>17</v>
      </c>
    </row>
    <row r="3" spans="1:6" customHeight="1" ht="14.45">
      <c r="A3" s="299"/>
      <c r="B3" s="15" t="s">
        <v>68</v>
      </c>
      <c r="C3" s="210">
        <v>1448.3030707588</v>
      </c>
      <c r="D3" s="210">
        <v>907.55210117162</v>
      </c>
      <c r="E3" s="211">
        <v>0.59583462909635</v>
      </c>
      <c r="F3" s="210">
        <v>540.7509695872</v>
      </c>
    </row>
    <row r="4" spans="1:6" customHeight="1" ht="14.45">
      <c r="A4" s="299"/>
      <c r="B4" s="12" t="s">
        <v>32</v>
      </c>
      <c r="C4" s="151">
        <v>1230.03127794</v>
      </c>
      <c r="D4" s="151">
        <v>595.8099454612</v>
      </c>
      <c r="E4" s="153">
        <v>1.0644691940949</v>
      </c>
      <c r="F4" s="151">
        <v>634.22133247881</v>
      </c>
    </row>
    <row r="5" spans="1:6" customHeight="1" ht="14.45">
      <c r="A5" s="299"/>
      <c r="B5" s="12" t="s">
        <v>33</v>
      </c>
      <c r="C5" s="151">
        <v>198.35200675405</v>
      </c>
      <c r="D5" s="151">
        <v>307.39070642099</v>
      </c>
      <c r="E5" s="153">
        <v>-0.3547234753337</v>
      </c>
      <c r="F5" s="151">
        <v>-109.03869966693</v>
      </c>
    </row>
    <row r="6" spans="1:6" customHeight="1" ht="14.45">
      <c r="A6" s="299"/>
      <c r="B6" s="12" t="s">
        <v>35</v>
      </c>
      <c r="C6" s="151">
        <v>19.919786064754</v>
      </c>
      <c r="D6" s="151">
        <v>4.3514492894326</v>
      </c>
      <c r="E6" s="153" t="s">
        <v>8</v>
      </c>
      <c r="F6" s="151">
        <v>15.568336775322</v>
      </c>
    </row>
    <row r="7" spans="1:6" customHeight="1" ht="14.45">
      <c r="A7" s="299"/>
      <c r="B7" s="15" t="s">
        <v>69</v>
      </c>
      <c r="C7" s="210">
        <v>303.39052886701</v>
      </c>
      <c r="D7" s="210">
        <v>373.65086811871</v>
      </c>
      <c r="E7" s="211">
        <v>-0.18803740402226</v>
      </c>
      <c r="F7" s="210">
        <v>-70.260339251707</v>
      </c>
    </row>
    <row r="8" spans="1:6" customHeight="1" ht="14.45">
      <c r="A8" s="299"/>
      <c r="B8" s="12" t="s">
        <v>32</v>
      </c>
      <c r="C8" s="151">
        <v>15.946273083226</v>
      </c>
      <c r="D8" s="151">
        <v>24.286793075365</v>
      </c>
      <c r="E8" s="153">
        <v>-0.34341792126517</v>
      </c>
      <c r="F8" s="151">
        <v>-8.3405199921393</v>
      </c>
    </row>
    <row r="9" spans="1:6" customHeight="1" ht="14.45">
      <c r="A9" s="299"/>
      <c r="B9" s="12" t="s">
        <v>33</v>
      </c>
      <c r="C9" s="151">
        <v>212.70068251611</v>
      </c>
      <c r="D9" s="151">
        <v>250.99024363012</v>
      </c>
      <c r="E9" s="153">
        <v>-0.15255398202025</v>
      </c>
      <c r="F9" s="151">
        <v>-38.289561114009</v>
      </c>
    </row>
    <row r="10" spans="1:6" customHeight="1" ht="14.45">
      <c r="A10" s="299"/>
      <c r="B10" s="12" t="s">
        <v>35</v>
      </c>
      <c r="C10" s="151">
        <v>74.743573267667</v>
      </c>
      <c r="D10" s="151">
        <v>98.373831413226</v>
      </c>
      <c r="E10" s="153">
        <v>-0.2402087811981</v>
      </c>
      <c r="F10" s="151">
        <v>-23.630258145558</v>
      </c>
    </row>
    <row r="11" spans="1:6" customHeight="1" ht="14.45">
      <c r="A11" s="299"/>
      <c r="B11" s="29" t="s">
        <v>70</v>
      </c>
      <c r="C11" s="210">
        <v>1751.6935996258</v>
      </c>
      <c r="D11" s="210">
        <v>1281.2029692903</v>
      </c>
      <c r="E11" s="211">
        <v>0.36722567900081</v>
      </c>
      <c r="F11" s="210">
        <v>470.49063033549</v>
      </c>
    </row>
    <row r="12" spans="1:6" customHeight="1" ht="14.45">
      <c r="A12" s="299"/>
      <c r="B12" s="29"/>
      <c r="C12" s="151"/>
      <c r="D12" s="151"/>
      <c r="E12" s="153"/>
      <c r="F12" s="151"/>
    </row>
    <row r="13" spans="1:6" customHeight="1" ht="14.45">
      <c r="A13" s="299"/>
      <c r="B13" s="21" t="s">
        <v>71</v>
      </c>
      <c r="C13" s="154" t="s">
        <v>0</v>
      </c>
      <c r="D13" s="154" t="s">
        <v>5</v>
      </c>
      <c r="E13" s="150" t="s">
        <v>16</v>
      </c>
      <c r="F13" s="154" t="s">
        <v>17</v>
      </c>
    </row>
    <row r="14" spans="1:6" customHeight="1" ht="14.45">
      <c r="A14" s="299"/>
      <c r="B14" s="30" t="s">
        <v>72</v>
      </c>
      <c r="C14" s="151">
        <v>1448.3030707588</v>
      </c>
      <c r="D14" s="151">
        <v>907.55210117162</v>
      </c>
      <c r="E14" s="153">
        <v>0.59583462909635</v>
      </c>
      <c r="F14" s="151">
        <v>540.7509695872</v>
      </c>
    </row>
    <row r="15" spans="1:6" customHeight="1" ht="14.45">
      <c r="A15" s="299"/>
      <c r="B15" s="30" t="s">
        <v>73</v>
      </c>
      <c r="C15" s="151">
        <v>611.62027999694</v>
      </c>
      <c r="D15" s="151">
        <v>399.23498095866</v>
      </c>
      <c r="E15" s="153">
        <v>0.53198068598171</v>
      </c>
      <c r="F15" s="151">
        <v>212.38529903828</v>
      </c>
    </row>
    <row r="16" spans="1:6" customHeight="1" ht="14.45">
      <c r="A16" s="299"/>
      <c r="B16" s="30" t="s">
        <v>74</v>
      </c>
      <c r="C16" s="151">
        <v>-677.66627201</v>
      </c>
      <c r="D16" s="151">
        <v>-969.92160946</v>
      </c>
      <c r="E16" s="153">
        <v>0.30131851337214</v>
      </c>
      <c r="F16" s="151">
        <v>292.25533745</v>
      </c>
    </row>
    <row r="17" spans="1:6" customHeight="1" ht="14.45">
      <c r="A17" s="299"/>
      <c r="B17" s="30" t="s">
        <v>75</v>
      </c>
      <c r="C17" s="151">
        <v>-310.07562076509</v>
      </c>
      <c r="D17" s="151">
        <v>-0.00012834693456534</v>
      </c>
      <c r="E17" s="153" t="s">
        <v>8</v>
      </c>
      <c r="F17" s="151">
        <v>-310.07549241815</v>
      </c>
    </row>
    <row r="18" spans="1:6" customHeight="1" ht="14.45">
      <c r="A18" s="299"/>
      <c r="B18" s="30" t="s">
        <v>76</v>
      </c>
      <c r="C18" s="151">
        <v>-101.08067284946</v>
      </c>
      <c r="D18" s="151">
        <v>18.362503325691</v>
      </c>
      <c r="E18" s="153" t="s">
        <v>8</v>
      </c>
      <c r="F18" s="151">
        <v>-119.44317617515</v>
      </c>
    </row>
    <row r="19" spans="1:6" customHeight="1" ht="14.45">
      <c r="A19" s="299"/>
      <c r="B19" s="30" t="s">
        <v>35</v>
      </c>
      <c r="C19" s="151">
        <v>261.0312093014</v>
      </c>
      <c r="D19" s="151">
        <v>563.62279266678</v>
      </c>
      <c r="E19" s="153">
        <v>-0.53686896147984</v>
      </c>
      <c r="F19" s="151">
        <v>-302.59158336538</v>
      </c>
    </row>
    <row r="20" spans="1:6" customHeight="1" ht="14.45">
      <c r="A20" s="299"/>
      <c r="B20" s="54" t="s">
        <v>77</v>
      </c>
      <c r="C20" s="210">
        <v>1232.1319944326</v>
      </c>
      <c r="D20" s="210">
        <v>918.85064031582</v>
      </c>
      <c r="E20" s="211">
        <v>0.34094916014764</v>
      </c>
      <c r="F20" s="210">
        <v>313.2813541168</v>
      </c>
    </row>
    <row r="21" spans="1:6" customHeight="1" ht="14.45">
      <c r="A21" s="169"/>
      <c r="B21" s="54"/>
      <c r="C21" s="151"/>
      <c r="D21" s="151"/>
      <c r="E21" s="153"/>
      <c r="F21" s="151"/>
    </row>
    <row r="22" spans="1:6" customHeight="1" ht="14.45">
      <c r="A22" s="169"/>
    </row>
    <row r="23" spans="1:6" customHeight="1" ht="40.5">
      <c r="A23" s="138" t="s">
        <v>2</v>
      </c>
      <c r="B23" s="148" t="s">
        <v>78</v>
      </c>
      <c r="C23" s="215"/>
      <c r="D23" s="215"/>
      <c r="E23" s="215"/>
      <c r="F23" s="215"/>
    </row>
    <row r="24" spans="1:6" customHeight="1" ht="14.45">
      <c r="A24" s="138"/>
      <c r="B24" s="33" t="s">
        <v>79</v>
      </c>
      <c r="C24" s="154" t="s">
        <v>0</v>
      </c>
      <c r="D24" s="154" t="s">
        <v>5</v>
      </c>
      <c r="E24" s="152" t="s">
        <v>16</v>
      </c>
      <c r="F24" s="154" t="s">
        <v>17</v>
      </c>
    </row>
    <row r="25" spans="1:6" customHeight="1" ht="14.45">
      <c r="A25" s="300">
        <v>6</v>
      </c>
      <c r="B25" s="27" t="s">
        <v>80</v>
      </c>
      <c r="C25" s="210">
        <v>2039.9661735587</v>
      </c>
      <c r="D25" s="210">
        <v>1893.8953870103</v>
      </c>
      <c r="E25" s="222">
        <v>0.077127167398043</v>
      </c>
      <c r="F25" s="210">
        <v>146.07078654833</v>
      </c>
    </row>
    <row r="26" spans="1:6" customHeight="1" ht="14.45">
      <c r="A26" s="300"/>
      <c r="B26" s="34" t="s">
        <v>31</v>
      </c>
      <c r="C26" s="151">
        <v>2647.3432992861</v>
      </c>
      <c r="D26" s="151">
        <v>2675.5618961128</v>
      </c>
      <c r="E26" s="207">
        <v>-0.010546792756931</v>
      </c>
      <c r="F26" s="151">
        <v>-28.218596826642</v>
      </c>
    </row>
    <row r="27" spans="1:6" customHeight="1" ht="14.45">
      <c r="A27" s="300"/>
      <c r="B27" s="35" t="s">
        <v>81</v>
      </c>
      <c r="C27" s="151">
        <v>-607.37712572744</v>
      </c>
      <c r="D27" s="151">
        <v>-781.66650910241</v>
      </c>
      <c r="E27" s="207">
        <v>0.22297153753601</v>
      </c>
      <c r="F27" s="151">
        <v>174.28938337497</v>
      </c>
    </row>
    <row r="28" spans="1:6" customHeight="1" ht="14.45">
      <c r="A28" s="300"/>
      <c r="B28" s="30" t="s">
        <v>82</v>
      </c>
      <c r="C28" s="151">
        <v>-370.83912948374</v>
      </c>
      <c r="D28" s="151">
        <v>-468.88808696601</v>
      </c>
      <c r="E28" s="207">
        <v>0.20910950866059</v>
      </c>
      <c r="F28" s="151">
        <v>98.048957482266</v>
      </c>
    </row>
    <row r="29" spans="1:6" customHeight="1" ht="14.45">
      <c r="A29" s="300"/>
      <c r="B29" s="36" t="s">
        <v>83</v>
      </c>
      <c r="C29" s="151">
        <v>-321.67892052544</v>
      </c>
      <c r="D29" s="151">
        <v>-425.70916573827</v>
      </c>
      <c r="E29" s="207">
        <v>0.24436928679331</v>
      </c>
      <c r="F29" s="151">
        <v>104.03024521284</v>
      </c>
    </row>
    <row r="30" spans="1:6" customHeight="1" ht="14.45">
      <c r="A30" s="300"/>
      <c r="B30" s="36" t="s">
        <v>84</v>
      </c>
      <c r="C30" s="151">
        <v>-43.716365505416</v>
      </c>
      <c r="D30" s="151">
        <v>-72.846017566608</v>
      </c>
      <c r="E30" s="207">
        <v>0.39987981545534</v>
      </c>
      <c r="F30" s="151">
        <v>29.129652061192</v>
      </c>
    </row>
    <row r="31" spans="1:6" customHeight="1" ht="14.45">
      <c r="A31" s="300"/>
      <c r="B31" s="37" t="s">
        <v>85</v>
      </c>
      <c r="C31" s="151">
        <v>62.081598203829</v>
      </c>
      <c r="D31" s="151">
        <v>74.989509512573</v>
      </c>
      <c r="E31" s="207">
        <v>-0.17212956042311</v>
      </c>
      <c r="F31" s="151">
        <v>-12.907911308744</v>
      </c>
    </row>
    <row r="32" spans="1:6" customHeight="1" ht="14.45">
      <c r="A32" s="300"/>
      <c r="B32" s="51" t="s">
        <v>86</v>
      </c>
      <c r="C32" s="216">
        <v>1365.8133562479</v>
      </c>
      <c r="D32" s="216">
        <v>1001.441626252</v>
      </c>
      <c r="E32" s="217">
        <v>0.36384719832305</v>
      </c>
      <c r="F32" s="216">
        <v>364.37172999588</v>
      </c>
    </row>
    <row r="33" spans="1:6" customHeight="1" ht="14.45">
      <c r="A33" s="300"/>
      <c r="B33" s="51" t="s">
        <v>87</v>
      </c>
      <c r="C33" s="218">
        <v>-1232.1324652756</v>
      </c>
      <c r="D33" s="218">
        <v>-919.54030928134</v>
      </c>
      <c r="E33" s="219">
        <v>-0.33994394029179</v>
      </c>
      <c r="F33" s="218">
        <v>-312.59215599423</v>
      </c>
    </row>
    <row r="34" spans="1:6" customHeight="1" ht="14.45">
      <c r="A34" s="300"/>
      <c r="B34" s="40" t="s">
        <v>88</v>
      </c>
      <c r="C34" s="151">
        <v>-1448.3030707588</v>
      </c>
      <c r="D34" s="151">
        <v>-907.55210117162</v>
      </c>
      <c r="E34" s="207">
        <v>-0.59583462909635</v>
      </c>
      <c r="F34" s="151">
        <v>-540.7509695872</v>
      </c>
    </row>
    <row r="35" spans="1:6" customHeight="1" ht="14.45">
      <c r="A35" s="300"/>
      <c r="B35" s="41" t="s">
        <v>89</v>
      </c>
      <c r="C35" s="220">
        <v>-611.62027999694</v>
      </c>
      <c r="D35" s="220">
        <v>-399.23498095866</v>
      </c>
      <c r="E35" s="221">
        <v>-0.53198068598171</v>
      </c>
      <c r="F35" s="220">
        <v>-212.38529903828</v>
      </c>
    </row>
    <row r="36" spans="1:6" customHeight="1" ht="14.45">
      <c r="A36" s="300"/>
      <c r="B36" s="41" t="s">
        <v>90</v>
      </c>
      <c r="C36" s="220">
        <v>677.66627201</v>
      </c>
      <c r="D36" s="220">
        <v>969.92160946</v>
      </c>
      <c r="E36" s="221">
        <v>-0.30131851337214</v>
      </c>
      <c r="F36" s="220">
        <v>-292.25533745</v>
      </c>
    </row>
    <row r="37" spans="1:6" customHeight="1" ht="14.45">
      <c r="A37" s="300"/>
      <c r="B37" s="41" t="s">
        <v>91</v>
      </c>
      <c r="C37" s="220">
        <v>101.08067284946</v>
      </c>
      <c r="D37" s="220">
        <v>-18.362503325692</v>
      </c>
      <c r="E37" s="221" t="s">
        <v>8</v>
      </c>
      <c r="F37" s="220">
        <v>119.44317617515</v>
      </c>
    </row>
    <row r="38" spans="1:6" customHeight="1" ht="14.45">
      <c r="A38" s="300"/>
      <c r="B38" s="42" t="s">
        <v>92</v>
      </c>
      <c r="C38" s="151">
        <v>310.07562076509</v>
      </c>
      <c r="D38" s="151">
        <v>0.00012834693456534</v>
      </c>
      <c r="E38" s="207" t="s">
        <v>8</v>
      </c>
      <c r="F38" s="151">
        <v>310.07549241815</v>
      </c>
    </row>
    <row r="39" spans="1:6" customHeight="1" ht="14.45">
      <c r="A39" s="300"/>
      <c r="B39" s="42" t="s">
        <v>85</v>
      </c>
      <c r="C39" s="151">
        <v>-261.0312093014</v>
      </c>
      <c r="D39" s="151">
        <v>-563.62279266678</v>
      </c>
      <c r="E39" s="207">
        <v>0.53686896147984</v>
      </c>
      <c r="F39" s="151">
        <v>302.59158336538</v>
      </c>
    </row>
    <row r="40" spans="1:6" customHeight="1" ht="14.45">
      <c r="A40" s="300"/>
      <c r="B40" s="39" t="s">
        <v>93</v>
      </c>
      <c r="C40" s="210">
        <v>-288.20490360237</v>
      </c>
      <c r="D40" s="210">
        <v>-87.395130435272</v>
      </c>
      <c r="E40" s="222">
        <v>-2.2977226782198</v>
      </c>
      <c r="F40" s="210">
        <v>-200.8097731671</v>
      </c>
    </row>
    <row r="41" spans="1:6" customHeight="1" ht="14.45">
      <c r="A41" s="300"/>
      <c r="B41" s="39" t="s">
        <v>94</v>
      </c>
      <c r="C41" s="210">
        <v>-691.02619506</v>
      </c>
      <c r="D41" s="210">
        <v>-690.96261992</v>
      </c>
      <c r="E41" s="222">
        <v>-9.200952145183E-5</v>
      </c>
      <c r="F41" s="210">
        <v>-0.063575140000012</v>
      </c>
    </row>
    <row r="42" spans="1:6" customHeight="1" ht="14.45">
      <c r="A42" s="300"/>
      <c r="B42" s="39" t="s">
        <v>95</v>
      </c>
      <c r="C42" s="210">
        <v>510.24551284645</v>
      </c>
      <c r="D42" s="210">
        <v>-131.30378400986</v>
      </c>
      <c r="E42" s="222" t="s">
        <v>8</v>
      </c>
      <c r="F42" s="210">
        <v>641.5492968563</v>
      </c>
    </row>
    <row r="43" spans="1:6" customHeight="1" ht="14.45">
      <c r="A43" s="300"/>
      <c r="B43" s="39" t="s">
        <v>96</v>
      </c>
      <c r="C43" s="210">
        <v>1157.1114219832</v>
      </c>
      <c r="D43" s="210">
        <v>551.59495851914</v>
      </c>
      <c r="E43" s="222">
        <v>1.0977556159862</v>
      </c>
      <c r="F43" s="210">
        <v>605.51646346406</v>
      </c>
    </row>
    <row r="44" spans="1:6" customHeight="1" ht="14.45">
      <c r="A44" s="300"/>
      <c r="B44" s="39" t="s">
        <v>97</v>
      </c>
      <c r="C44" s="210">
        <v>821.80672713962</v>
      </c>
      <c r="D44" s="210">
        <v>-276.1652588753</v>
      </c>
      <c r="E44" s="222" t="s">
        <v>8</v>
      </c>
      <c r="F44" s="210">
        <v>1097.9719860149</v>
      </c>
    </row>
    <row r="45" spans="1:6" customHeight="1" ht="14.45">
      <c r="A45" s="300"/>
      <c r="B45" s="39"/>
      <c r="C45" s="151"/>
      <c r="D45" s="151"/>
      <c r="E45" s="207"/>
      <c r="F45" s="151"/>
    </row>
    <row r="46" spans="1:6" customHeight="1" ht="14.45">
      <c r="A46" s="300"/>
      <c r="B46" s="33" t="s">
        <v>98</v>
      </c>
      <c r="C46" s="154" t="s">
        <v>0</v>
      </c>
      <c r="D46" s="154" t="s">
        <v>38</v>
      </c>
      <c r="E46" s="152" t="s">
        <v>16</v>
      </c>
      <c r="F46" s="154" t="s">
        <v>17</v>
      </c>
    </row>
    <row r="47" spans="1:6" customHeight="1" ht="14.45">
      <c r="A47" s="300"/>
      <c r="B47" t="s">
        <v>99</v>
      </c>
      <c r="C47" s="151">
        <v>1.1708</v>
      </c>
      <c r="D47" s="151">
        <v>1.1234</v>
      </c>
      <c r="E47" s="207">
        <v>-0.040485138366929</v>
      </c>
      <c r="F47" s="151">
        <v>-0.0474</v>
      </c>
    </row>
    <row r="48" spans="1:6" customHeight="1" ht="14.45">
      <c r="A48" s="300"/>
      <c r="B48" t="s">
        <v>100</v>
      </c>
      <c r="C48" s="151">
        <v>6.6308</v>
      </c>
      <c r="D48" s="151">
        <v>4.5157</v>
      </c>
      <c r="E48" s="207">
        <v>-0.31898111841708</v>
      </c>
      <c r="F48" s="151">
        <v>-2.1151</v>
      </c>
    </row>
    <row r="49" spans="1:6" customHeight="1" ht="14.45">
      <c r="A49" s="254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0"/>
    <mergeCell ref="A25:A4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7"/>
  <sheetViews>
    <sheetView tabSelected="0" workbookViewId="0" zoomScale="90" zoomScaleNormal="90" showGridLines="false" showRowColHeaders="1" topLeftCell="A43">
      <selection activeCell="B8" sqref="B8"/>
    </sheetView>
  </sheetViews>
  <sheetFormatPr defaultRowHeight="14.4" outlineLevelRow="0" outlineLevelCol="0"/>
  <cols>
    <col min="2" max="2" width="50.140625" customWidth="true" style="0"/>
    <col min="3" max="3" width="8.85546875" customWidth="true" style="161"/>
    <col min="4" max="4" width="8.85546875" customWidth="true" style="161"/>
    <col min="5" max="5" width="8.85546875" customWidth="true" style="161"/>
    <col min="6" max="6" width="8.85546875" customWidth="true" style="161"/>
    <col min="8" max="8" width="35.85546875" customWidth="true" style="0"/>
  </cols>
  <sheetData>
    <row r="1" spans="1:8" customHeight="1" ht="33.75">
      <c r="A1" s="140" t="s">
        <v>2</v>
      </c>
      <c r="B1" s="139" t="s">
        <v>101</v>
      </c>
    </row>
    <row r="2" spans="1:8" customHeight="1" ht="14.45">
      <c r="A2" s="299">
        <v>7</v>
      </c>
      <c r="B2" s="166" t="s">
        <v>102</v>
      </c>
      <c r="C2" s="255" t="s">
        <v>103</v>
      </c>
      <c r="D2" s="255" t="s">
        <v>104</v>
      </c>
      <c r="E2" s="204" t="str">
        <f>"∆ %"</f>
        <v>∆ %</v>
      </c>
      <c r="F2" s="204" t="str">
        <f>"∆ "&amp;"Abs."</f>
        <v>∆ Abs.</v>
      </c>
    </row>
    <row r="3" spans="1:8" customHeight="1" ht="14.45">
      <c r="A3" s="299"/>
      <c r="B3" s="2" t="s">
        <v>105</v>
      </c>
      <c r="C3" s="206">
        <v>18415.41</v>
      </c>
      <c r="D3" s="206">
        <v>19676.222</v>
      </c>
      <c r="E3" s="256" t="s">
        <v>8</v>
      </c>
      <c r="F3" s="206">
        <v>-1260.812</v>
      </c>
    </row>
    <row r="4" spans="1:8" customHeight="1" ht="14.45">
      <c r="A4" s="299"/>
      <c r="B4" s="44" t="s">
        <v>106</v>
      </c>
      <c r="C4" s="206">
        <v>952.511</v>
      </c>
      <c r="D4" s="206">
        <v>828.503</v>
      </c>
      <c r="E4" s="256" t="s">
        <v>8</v>
      </c>
      <c r="F4" s="206">
        <v>124.008</v>
      </c>
    </row>
    <row r="5" spans="1:8" customHeight="1" ht="14.45">
      <c r="A5" s="299"/>
      <c r="B5" s="45" t="s">
        <v>107</v>
      </c>
      <c r="C5" s="206">
        <v>3707.192</v>
      </c>
      <c r="D5" s="206">
        <v>4223.823</v>
      </c>
      <c r="E5" s="256" t="s">
        <v>8</v>
      </c>
      <c r="F5" s="206">
        <v>-516.631</v>
      </c>
    </row>
    <row r="6" spans="1:8" customHeight="1" ht="14.45">
      <c r="A6" s="299"/>
      <c r="B6" s="45" t="s">
        <v>108</v>
      </c>
      <c r="C6" s="206">
        <v>1847.141</v>
      </c>
      <c r="D6" s="206">
        <v>2119.862</v>
      </c>
      <c r="E6" s="256" t="s">
        <v>8</v>
      </c>
      <c r="F6" s="206">
        <v>-272.721</v>
      </c>
    </row>
    <row r="7" spans="1:8" customHeight="1" ht="14.45">
      <c r="A7" s="299"/>
      <c r="B7" s="45" t="s">
        <v>109</v>
      </c>
      <c r="C7" s="206">
        <v>4613.344</v>
      </c>
      <c r="D7" s="206">
        <v>3525.205</v>
      </c>
      <c r="E7" s="256" t="s">
        <v>8</v>
      </c>
      <c r="F7" s="206">
        <v>1088.139</v>
      </c>
    </row>
    <row r="8" spans="1:8" customHeight="1" ht="14.45">
      <c r="A8" s="299"/>
      <c r="B8" s="46" t="s">
        <v>110</v>
      </c>
      <c r="C8" s="206">
        <v>1620.011</v>
      </c>
      <c r="D8" s="206">
        <v>1888.818</v>
      </c>
      <c r="E8" s="256" t="s">
        <v>8</v>
      </c>
      <c r="F8" s="206">
        <v>-268.807</v>
      </c>
    </row>
    <row r="9" spans="1:8" customHeight="1" ht="14.45">
      <c r="A9" s="299"/>
      <c r="B9" s="45" t="s">
        <v>111</v>
      </c>
      <c r="C9" s="206">
        <v>303.213</v>
      </c>
      <c r="D9" s="206">
        <v>368.334</v>
      </c>
      <c r="E9" s="256" t="s">
        <v>8</v>
      </c>
      <c r="F9" s="206">
        <v>-65.121</v>
      </c>
    </row>
    <row r="10" spans="1:8" customHeight="1" ht="14.45">
      <c r="A10" s="299"/>
      <c r="B10" s="45" t="s">
        <v>112</v>
      </c>
      <c r="C10" s="206">
        <v>7468.547</v>
      </c>
      <c r="D10" s="206">
        <v>8126.681</v>
      </c>
      <c r="E10" s="256" t="s">
        <v>8</v>
      </c>
      <c r="F10" s="206">
        <v>-658.134</v>
      </c>
    </row>
    <row r="11" spans="1:8" customHeight="1" ht="14.45">
      <c r="A11" s="299"/>
      <c r="B11" s="4" t="s">
        <v>113</v>
      </c>
      <c r="C11" s="206">
        <v>26.763</v>
      </c>
      <c r="D11" s="206">
        <v>61.476</v>
      </c>
      <c r="E11" s="256" t="s">
        <v>8</v>
      </c>
      <c r="F11" s="206">
        <v>-34.713</v>
      </c>
    </row>
    <row r="12" spans="1:8" customHeight="1" ht="14.45">
      <c r="A12" s="299"/>
      <c r="B12" s="45" t="s">
        <v>114</v>
      </c>
      <c r="C12" s="206">
        <v>1751.622</v>
      </c>
      <c r="D12" s="206">
        <v>1542.722</v>
      </c>
      <c r="E12" s="256" t="s">
        <v>8</v>
      </c>
      <c r="F12" s="206">
        <v>208.9</v>
      </c>
    </row>
    <row r="13" spans="1:8" customHeight="1" ht="14.45">
      <c r="A13" s="299"/>
      <c r="B13" s="171" t="s">
        <v>115</v>
      </c>
      <c r="C13" s="225">
        <v>40705.754</v>
      </c>
      <c r="D13" s="225">
        <v>42361.646</v>
      </c>
      <c r="E13" s="257" t="s">
        <v>8</v>
      </c>
      <c r="F13" s="225">
        <v>-1655.892</v>
      </c>
    </row>
    <row r="14" spans="1:8" customHeight="1" ht="14.45">
      <c r="A14" s="299"/>
      <c r="B14" s="171"/>
      <c r="C14" s="151"/>
      <c r="D14" s="151"/>
      <c r="E14" s="226"/>
      <c r="F14" s="151"/>
    </row>
    <row r="15" spans="1:8" customHeight="1" ht="14.45">
      <c r="A15" s="299"/>
      <c r="B15" s="172" t="s">
        <v>116</v>
      </c>
      <c r="C15" s="154" t="s">
        <v>117</v>
      </c>
      <c r="D15" s="154" t="s">
        <v>38</v>
      </c>
      <c r="E15" s="227" t="s">
        <v>8</v>
      </c>
      <c r="F15" s="154" t="s">
        <v>17</v>
      </c>
    </row>
    <row r="16" spans="1:8" customHeight="1" ht="14.45">
      <c r="A16" s="299"/>
      <c r="B16" s="45" t="s">
        <v>118</v>
      </c>
      <c r="C16" s="206">
        <v>9066.116</v>
      </c>
      <c r="D16" s="206">
        <v>8858.187</v>
      </c>
      <c r="E16" s="256" t="s">
        <v>8</v>
      </c>
      <c r="F16" s="206">
        <v>207.929</v>
      </c>
    </row>
    <row r="17" spans="1:8" customHeight="1" ht="14.45">
      <c r="A17" s="299"/>
      <c r="B17" s="45" t="s">
        <v>119</v>
      </c>
      <c r="C17" s="206">
        <v>3375.118</v>
      </c>
      <c r="D17" s="206">
        <v>3773.826</v>
      </c>
      <c r="E17" s="256" t="s">
        <v>8</v>
      </c>
      <c r="F17" s="206">
        <v>-398.708</v>
      </c>
    </row>
    <row r="18" spans="1:8" customHeight="1" ht="14.45">
      <c r="A18" s="299"/>
      <c r="B18" s="171" t="s">
        <v>120</v>
      </c>
      <c r="C18" s="225">
        <v>12441.234</v>
      </c>
      <c r="D18" s="225">
        <v>12632.013</v>
      </c>
      <c r="E18" s="257" t="s">
        <v>8</v>
      </c>
      <c r="F18" s="225">
        <v>-190.779</v>
      </c>
    </row>
    <row r="19" spans="1:8" customHeight="1" ht="14.45">
      <c r="A19" s="299"/>
      <c r="B19" s="171"/>
      <c r="C19" s="151"/>
      <c r="D19" s="151"/>
      <c r="E19" s="226"/>
      <c r="F19" s="151"/>
    </row>
    <row r="20" spans="1:8" customHeight="1" ht="14.45">
      <c r="A20" s="299"/>
      <c r="B20" s="21" t="s">
        <v>121</v>
      </c>
      <c r="C20" s="154" t="s">
        <v>117</v>
      </c>
      <c r="D20" s="154" t="s">
        <v>38</v>
      </c>
      <c r="E20" s="227" t="s">
        <v>8</v>
      </c>
      <c r="F20" s="154" t="s">
        <v>17</v>
      </c>
    </row>
    <row r="21" spans="1:8" customHeight="1" ht="14.45">
      <c r="A21" s="299"/>
      <c r="B21" s="45" t="s">
        <v>122</v>
      </c>
      <c r="C21" s="206">
        <v>15849.197</v>
      </c>
      <c r="D21" s="206">
        <v>16571.469</v>
      </c>
      <c r="E21" s="256" t="s">
        <v>8</v>
      </c>
      <c r="F21" s="206">
        <v>-722.272</v>
      </c>
    </row>
    <row r="22" spans="1:8" customHeight="1" ht="14.45">
      <c r="A22" s="299"/>
      <c r="B22" s="47" t="s">
        <v>123</v>
      </c>
      <c r="C22" s="206">
        <v>13025.66</v>
      </c>
      <c r="D22" s="206">
        <v>13124.615</v>
      </c>
      <c r="E22" s="256" t="s">
        <v>8</v>
      </c>
      <c r="F22" s="206">
        <v>-98.955</v>
      </c>
    </row>
    <row r="23" spans="1:8" customHeight="1" ht="14.45">
      <c r="A23" s="299"/>
      <c r="B23" s="47" t="s">
        <v>124</v>
      </c>
      <c r="C23" s="206">
        <v>2823.537</v>
      </c>
      <c r="D23" s="206">
        <v>3446.854</v>
      </c>
      <c r="E23" s="256" t="s">
        <v>8</v>
      </c>
      <c r="F23" s="206">
        <v>-623.317</v>
      </c>
    </row>
    <row r="24" spans="1:8" customHeight="1" ht="14.45">
      <c r="A24" s="299"/>
      <c r="B24" s="45" t="s">
        <v>125</v>
      </c>
      <c r="C24" s="206">
        <v>1174.285</v>
      </c>
      <c r="D24" s="206">
        <v>1311.669</v>
      </c>
      <c r="E24" s="256" t="s">
        <v>8</v>
      </c>
      <c r="F24" s="206">
        <v>-137.384</v>
      </c>
    </row>
    <row r="25" spans="1:8" customHeight="1" ht="14.45">
      <c r="A25" s="299"/>
      <c r="B25" s="45" t="s">
        <v>126</v>
      </c>
      <c r="C25" s="206">
        <v>1229.234</v>
      </c>
      <c r="D25" s="206">
        <v>1286.9289884972</v>
      </c>
      <c r="E25" s="256" t="s">
        <v>8</v>
      </c>
      <c r="F25" s="206">
        <v>-57.69498849719</v>
      </c>
    </row>
    <row r="26" spans="1:8" customHeight="1" ht="14.45">
      <c r="A26" s="299"/>
      <c r="B26" s="40" t="s">
        <v>53</v>
      </c>
      <c r="C26" s="206">
        <v>1075.19</v>
      </c>
      <c r="D26" s="206">
        <v>1052.517</v>
      </c>
      <c r="E26" s="256" t="s">
        <v>8</v>
      </c>
      <c r="F26" s="206">
        <v>22.673</v>
      </c>
    </row>
    <row r="27" spans="1:8" customHeight="1" ht="14.45">
      <c r="A27" s="299"/>
      <c r="B27" s="12" t="s">
        <v>127</v>
      </c>
      <c r="C27" s="206">
        <v>975.418</v>
      </c>
      <c r="D27" s="206">
        <v>1120.552</v>
      </c>
      <c r="E27" s="256" t="s">
        <v>8</v>
      </c>
      <c r="F27" s="206">
        <v>-145.134</v>
      </c>
    </row>
    <row r="28" spans="1:8" customHeight="1" ht="14.45">
      <c r="A28" s="299"/>
      <c r="B28" s="48" t="s">
        <v>128</v>
      </c>
      <c r="C28" s="206">
        <v>838</v>
      </c>
      <c r="D28" s="206">
        <v>1002.8550115028</v>
      </c>
      <c r="E28" s="256" t="s">
        <v>8</v>
      </c>
      <c r="F28" s="206">
        <v>-164.85501150281</v>
      </c>
    </row>
    <row r="29" spans="1:8" customHeight="1" ht="14.45">
      <c r="A29" s="299"/>
      <c r="B29" s="45" t="s">
        <v>129</v>
      </c>
      <c r="C29" s="206">
        <v>7123.196</v>
      </c>
      <c r="D29" s="206">
        <v>7383.642</v>
      </c>
      <c r="E29" s="256" t="s">
        <v>8</v>
      </c>
      <c r="F29" s="206">
        <v>-260.446</v>
      </c>
    </row>
    <row r="30" spans="1:8" customHeight="1" ht="14.45">
      <c r="A30" s="299"/>
      <c r="B30" s="171" t="s">
        <v>130</v>
      </c>
      <c r="C30" s="225">
        <v>28264.52</v>
      </c>
      <c r="D30" s="225">
        <v>29729.633</v>
      </c>
      <c r="E30" s="257" t="s">
        <v>8</v>
      </c>
      <c r="F30" s="225">
        <v>-1465.113</v>
      </c>
    </row>
    <row r="31" spans="1:8" customHeight="1" ht="14.45">
      <c r="A31" s="299"/>
      <c r="B31" s="171"/>
      <c r="C31" s="225"/>
      <c r="D31" s="225"/>
      <c r="E31" s="257"/>
      <c r="F31" s="225"/>
    </row>
    <row r="32" spans="1:8" customHeight="1" ht="14.45">
      <c r="A32" s="299"/>
      <c r="B32" s="171" t="s">
        <v>131</v>
      </c>
      <c r="C32" s="225">
        <v>40705.754</v>
      </c>
      <c r="D32" s="225">
        <v>42361.646</v>
      </c>
      <c r="E32" s="257" t="s">
        <v>8</v>
      </c>
      <c r="F32" s="225">
        <v>-1655.892</v>
      </c>
    </row>
    <row r="33" spans="1:8" customHeight="1" ht="14.45">
      <c r="A33" s="299"/>
      <c r="B33" s="171"/>
      <c r="C33" s="151"/>
      <c r="D33" s="151"/>
      <c r="E33" s="226"/>
      <c r="F33" s="151"/>
    </row>
    <row r="34" spans="1:8" customHeight="1" ht="14.45">
      <c r="A34" s="299"/>
      <c r="B34" s="170" t="s">
        <v>132</v>
      </c>
      <c r="C34" s="154" t="s">
        <v>117</v>
      </c>
      <c r="D34" s="154" t="s">
        <v>38</v>
      </c>
      <c r="E34" s="227" t="s">
        <v>8</v>
      </c>
      <c r="F34" s="154" t="s">
        <v>17</v>
      </c>
    </row>
    <row r="35" spans="1:8" customHeight="1" ht="14.45">
      <c r="A35" s="299"/>
      <c r="B35" s="7" t="s">
        <v>133</v>
      </c>
      <c r="C35" s="225">
        <v>1174.2842387763</v>
      </c>
      <c r="D35" s="225">
        <v>1311.6686975999</v>
      </c>
      <c r="E35" s="257" t="s">
        <v>8</v>
      </c>
      <c r="F35" s="225">
        <v>-137.38445882357</v>
      </c>
    </row>
    <row r="36" spans="1:8" customHeight="1" ht="14.45">
      <c r="A36" s="299"/>
      <c r="B36" s="49" t="s">
        <v>134</v>
      </c>
      <c r="C36" s="206">
        <v>549.1673722741</v>
      </c>
      <c r="D36" s="206">
        <v>630.79007465089</v>
      </c>
      <c r="E36" s="256" t="s">
        <v>8</v>
      </c>
      <c r="F36" s="206">
        <v>-81.622702376789</v>
      </c>
    </row>
    <row r="37" spans="1:8" customHeight="1" ht="14.45">
      <c r="A37" s="299"/>
      <c r="B37" s="49" t="s">
        <v>135</v>
      </c>
      <c r="C37" s="206">
        <v>625.11686650218</v>
      </c>
      <c r="D37" s="206">
        <v>680.87862294897</v>
      </c>
      <c r="E37" s="256" t="s">
        <v>8</v>
      </c>
      <c r="F37" s="206">
        <v>-55.761756446782</v>
      </c>
    </row>
    <row r="38" spans="1:8" customHeight="1" ht="14.45">
      <c r="A38" s="299"/>
      <c r="B38" s="173" t="s">
        <v>136</v>
      </c>
      <c r="C38" s="225">
        <v>-369.34369203292</v>
      </c>
      <c r="D38" s="225">
        <v>-403.8146801899</v>
      </c>
      <c r="E38" s="257" t="s">
        <v>8</v>
      </c>
      <c r="F38" s="225">
        <v>34.47098815698</v>
      </c>
    </row>
    <row r="39" spans="1:8" customHeight="1" ht="14.45">
      <c r="A39" s="299"/>
      <c r="B39" s="171" t="s">
        <v>137</v>
      </c>
      <c r="C39" s="225">
        <v>804.94054674337</v>
      </c>
      <c r="D39" s="225">
        <v>907.85401740996</v>
      </c>
      <c r="E39" s="257" t="s">
        <v>8</v>
      </c>
      <c r="F39" s="225">
        <v>-102.91347066659</v>
      </c>
    </row>
    <row r="40" spans="1:8" customHeight="1" ht="14.45">
      <c r="A40" s="299"/>
      <c r="B40" s="171"/>
      <c r="C40" s="151"/>
      <c r="D40" s="151"/>
      <c r="E40" s="226"/>
      <c r="F40" s="151"/>
    </row>
    <row r="41" spans="1:8" customHeight="1" ht="14.45">
      <c r="A41" s="299"/>
      <c r="B41" s="21" t="s">
        <v>138</v>
      </c>
      <c r="C41" s="154" t="s">
        <v>117</v>
      </c>
      <c r="D41" s="154" t="s">
        <v>38</v>
      </c>
      <c r="E41" s="227" t="s">
        <v>8</v>
      </c>
      <c r="F41" s="154" t="s">
        <v>17</v>
      </c>
    </row>
    <row r="42" spans="1:8" customHeight="1" ht="14.45">
      <c r="A42" s="299"/>
      <c r="B42" s="7" t="s">
        <v>139</v>
      </c>
      <c r="C42" s="225">
        <v>733.00175431118</v>
      </c>
      <c r="D42" s="225">
        <v>369.86977576596</v>
      </c>
      <c r="E42" s="257" t="s">
        <v>8</v>
      </c>
      <c r="F42" s="225">
        <v>363.13197854522</v>
      </c>
    </row>
    <row r="43" spans="1:8" customHeight="1" ht="14.45">
      <c r="A43" s="299"/>
      <c r="B43" s="31" t="s">
        <v>140</v>
      </c>
      <c r="C43" s="206">
        <v>718.17466385</v>
      </c>
      <c r="D43" s="206">
        <v>366.10456792</v>
      </c>
      <c r="E43" s="256" t="s">
        <v>8</v>
      </c>
      <c r="F43" s="206">
        <v>352.07009593</v>
      </c>
    </row>
    <row r="44" spans="1:8" customHeight="1" ht="14.45">
      <c r="A44" s="299"/>
      <c r="B44" s="31" t="s">
        <v>47</v>
      </c>
      <c r="C44" s="206">
        <v>14.827090461182</v>
      </c>
      <c r="D44" s="206">
        <v>3.7652078459597</v>
      </c>
      <c r="E44" s="256" t="s">
        <v>8</v>
      </c>
      <c r="F44" s="206">
        <v>11.061882615222</v>
      </c>
    </row>
    <row r="45" spans="1:8" customHeight="1" ht="14.45">
      <c r="A45" s="299"/>
      <c r="B45" s="50" t="s">
        <v>141</v>
      </c>
      <c r="C45" s="225">
        <v>0</v>
      </c>
      <c r="D45" s="225">
        <v>0</v>
      </c>
      <c r="E45" s="257" t="s">
        <v>8</v>
      </c>
      <c r="F45" s="225">
        <v>0</v>
      </c>
    </row>
    <row r="46" spans="1:8" customHeight="1" ht="14.45">
      <c r="A46" s="299"/>
      <c r="B46" s="50" t="s">
        <v>142</v>
      </c>
      <c r="C46" s="225">
        <v>-226.22501911275</v>
      </c>
      <c r="D46" s="225">
        <v>-115.3229388948</v>
      </c>
      <c r="E46" s="257" t="s">
        <v>8</v>
      </c>
      <c r="F46" s="225">
        <v>-110.90208021795</v>
      </c>
    </row>
    <row r="47" spans="1:8" customHeight="1" ht="14.45">
      <c r="A47" s="299"/>
      <c r="B47" s="27" t="s">
        <v>143</v>
      </c>
      <c r="C47" s="225">
        <v>506.77673519843</v>
      </c>
      <c r="D47" s="225">
        <v>254.54683687116</v>
      </c>
      <c r="E47" s="257" t="s">
        <v>8</v>
      </c>
      <c r="F47" s="225">
        <v>252.22989832727</v>
      </c>
    </row>
    <row r="48" spans="1:8" customHeight="1" ht="23.25">
      <c r="A48" s="175"/>
      <c r="B48" s="27"/>
      <c r="C48" s="151"/>
      <c r="D48" s="151"/>
      <c r="E48" s="226"/>
      <c r="F48" s="151"/>
    </row>
    <row r="50" spans="1:8" customHeight="1" ht="33.75">
      <c r="A50" s="140" t="s">
        <v>2</v>
      </c>
      <c r="B50" s="139" t="s">
        <v>144</v>
      </c>
    </row>
    <row r="51" spans="1:8" customHeight="1" ht="14.45">
      <c r="A51" s="299">
        <v>8</v>
      </c>
      <c r="B51" s="21" t="s">
        <v>145</v>
      </c>
      <c r="C51" s="150" t="s">
        <v>117</v>
      </c>
      <c r="D51" s="150" t="s">
        <v>38</v>
      </c>
      <c r="E51" s="150" t="s">
        <v>16</v>
      </c>
      <c r="F51" s="150" t="s">
        <v>17</v>
      </c>
    </row>
    <row r="52" spans="1:8" customHeight="1" ht="14.45">
      <c r="A52" s="299"/>
      <c r="B52" s="51" t="s">
        <v>146</v>
      </c>
      <c r="C52" s="225">
        <v>15603.554</v>
      </c>
      <c r="D52" s="225">
        <v>16222.027</v>
      </c>
      <c r="E52" s="211">
        <v>-0.038125506756955</v>
      </c>
      <c r="F52" s="225">
        <v>-618.473</v>
      </c>
    </row>
    <row r="53" spans="1:8" customHeight="1" ht="14.45">
      <c r="A53" s="299"/>
      <c r="B53" s="31" t="s">
        <v>147</v>
      </c>
      <c r="C53" s="206">
        <v>13661.194</v>
      </c>
      <c r="D53" s="206">
        <v>13618.075</v>
      </c>
      <c r="E53" s="153">
        <v>0.0031663065447942</v>
      </c>
      <c r="F53" s="206">
        <v>43.118999999999</v>
      </c>
    </row>
    <row r="54" spans="1:8" customHeight="1" ht="14.45">
      <c r="A54" s="299"/>
      <c r="B54" s="31" t="s">
        <v>148</v>
      </c>
      <c r="C54" s="206">
        <v>602.552</v>
      </c>
      <c r="D54" s="206">
        <v>769.029</v>
      </c>
      <c r="E54" s="153">
        <v>-0.21647688188612</v>
      </c>
      <c r="F54" s="206">
        <v>-166.477</v>
      </c>
    </row>
    <row r="55" spans="1:8" customHeight="1" ht="14.45">
      <c r="A55" s="299"/>
      <c r="B55" s="31" t="s">
        <v>149</v>
      </c>
      <c r="C55" s="206">
        <v>1339.808</v>
      </c>
      <c r="D55" s="206">
        <v>1834.923</v>
      </c>
      <c r="E55" s="153">
        <v>-0.26982876120687</v>
      </c>
      <c r="F55" s="206">
        <v>-495.115</v>
      </c>
    </row>
    <row r="56" spans="1:8" customHeight="1" ht="14.45">
      <c r="A56" s="299"/>
      <c r="B56" s="30" t="s">
        <v>150</v>
      </c>
      <c r="C56" s="206">
        <v>187.374</v>
      </c>
      <c r="D56" s="206">
        <v>288.096</v>
      </c>
      <c r="E56" s="153">
        <v>-0.34961262912363</v>
      </c>
      <c r="F56" s="206">
        <v>-100.722</v>
      </c>
    </row>
    <row r="57" spans="1:8" customHeight="1" ht="14.45">
      <c r="A57" s="299"/>
      <c r="B57" s="66" t="s">
        <v>151</v>
      </c>
      <c r="C57" s="206">
        <v>58.269</v>
      </c>
      <c r="D57" s="206">
        <v>61.345</v>
      </c>
      <c r="E57" s="153">
        <v>-0.050142635911647</v>
      </c>
      <c r="F57" s="206">
        <v>-3.076</v>
      </c>
    </row>
    <row r="58" spans="1:8" customHeight="1" ht="14.45">
      <c r="A58" s="299"/>
      <c r="B58" s="66" t="s">
        <v>152</v>
      </c>
      <c r="C58" s="206">
        <v>-77.714</v>
      </c>
      <c r="D58" s="206">
        <v>-134.97430096</v>
      </c>
      <c r="E58" s="153">
        <v>0.42423113550312</v>
      </c>
      <c r="F58" s="206">
        <v>57.26030096</v>
      </c>
    </row>
    <row r="59" spans="1:8" customHeight="1" ht="14.45">
      <c r="A59" s="299"/>
      <c r="B59" s="40" t="s">
        <v>153</v>
      </c>
      <c r="C59" s="206">
        <v>-26.76346425008</v>
      </c>
      <c r="D59" s="206">
        <v>-61.47584239412</v>
      </c>
      <c r="E59" s="153">
        <v>0.56465071143718</v>
      </c>
      <c r="F59" s="206">
        <v>34.71237814404</v>
      </c>
    </row>
    <row r="60" spans="1:8" customHeight="1" ht="14.45">
      <c r="A60" s="299"/>
      <c r="B60" s="52" t="s">
        <v>154</v>
      </c>
      <c r="C60" s="206">
        <v>-885.75971233</v>
      </c>
      <c r="D60" s="206">
        <v>-906.135379095</v>
      </c>
      <c r="E60" s="153">
        <v>0.022486338393883</v>
      </c>
      <c r="F60" s="206">
        <v>20.375666765</v>
      </c>
    </row>
    <row r="61" spans="1:8" customHeight="1" ht="14.45">
      <c r="A61" s="299"/>
      <c r="B61" s="51" t="s">
        <v>155</v>
      </c>
      <c r="C61" s="225">
        <v>14858.95982342</v>
      </c>
      <c r="D61" s="225">
        <v>15468.882477551</v>
      </c>
      <c r="E61" s="211">
        <v>-0.039429005619256</v>
      </c>
      <c r="F61" s="225">
        <v>-609.92265413097</v>
      </c>
    </row>
    <row r="62" spans="1:8" customHeight="1" ht="14.45">
      <c r="A62" s="299"/>
      <c r="B62" s="51" t="s">
        <v>114</v>
      </c>
      <c r="C62" s="225">
        <v>1751.5671238013</v>
      </c>
      <c r="D62" s="225">
        <v>1542.7223504996</v>
      </c>
      <c r="E62" s="211">
        <v>0.1353741800876</v>
      </c>
      <c r="F62" s="225">
        <v>208.8447733017</v>
      </c>
    </row>
    <row r="63" spans="1:8" customHeight="1" ht="14.45">
      <c r="A63" s="299"/>
      <c r="B63" s="31" t="s">
        <v>147</v>
      </c>
      <c r="C63" s="206">
        <v>1027</v>
      </c>
      <c r="D63" s="206">
        <v>376.64405969614</v>
      </c>
      <c r="E63" s="153">
        <v>1.726712325766</v>
      </c>
      <c r="F63" s="206">
        <v>650.35594030386</v>
      </c>
    </row>
    <row r="64" spans="1:8" customHeight="1" ht="14.45">
      <c r="A64" s="299"/>
      <c r="B64" s="31" t="s">
        <v>148</v>
      </c>
      <c r="C64" s="206">
        <v>275</v>
      </c>
      <c r="D64" s="206">
        <v>581.75907633173</v>
      </c>
      <c r="E64" s="153">
        <v>-0.52729572912896</v>
      </c>
      <c r="F64" s="206">
        <v>-306.75907633173</v>
      </c>
    </row>
    <row r="65" spans="1:8" customHeight="1" ht="14.45">
      <c r="A65" s="299"/>
      <c r="B65" s="31" t="s">
        <v>149</v>
      </c>
      <c r="C65" s="206">
        <v>449.57280366622</v>
      </c>
      <c r="D65" s="206">
        <v>584.31921447173</v>
      </c>
      <c r="E65" s="153">
        <v>-0.23060410725553</v>
      </c>
      <c r="F65" s="206">
        <v>-134.74641080551</v>
      </c>
    </row>
    <row r="66" spans="1:8" customHeight="1" ht="14.45">
      <c r="A66" s="299"/>
      <c r="B66" s="174" t="s">
        <v>156</v>
      </c>
      <c r="C66" s="225">
        <v>102.30805737703</v>
      </c>
      <c r="D66" s="225">
        <v>99.325839390249</v>
      </c>
      <c r="E66" s="211">
        <v>0.030024593852803</v>
      </c>
      <c r="F66" s="225">
        <v>2.982217986781</v>
      </c>
    </row>
    <row r="67" spans="1:8" customHeight="1" ht="14.45">
      <c r="A67" s="299"/>
      <c r="B67" s="51" t="s">
        <v>157</v>
      </c>
      <c r="C67" s="225">
        <v>13005.084642242</v>
      </c>
      <c r="D67" s="225">
        <v>13826.834287661</v>
      </c>
      <c r="E67" s="211">
        <v>-0.059431510374922</v>
      </c>
      <c r="F67" s="225">
        <v>-821.74964541945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47"/>
    <mergeCell ref="A51:A6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250"/>
  <sheetViews>
    <sheetView tabSelected="0" workbookViewId="0" zoomScale="90" zoomScaleNormal="90" showGridLines="false" showRowColHeaders="1" topLeftCell="A82">
      <selection activeCell="B91" sqref="B91"/>
    </sheetView>
  </sheetViews>
  <sheetFormatPr defaultRowHeight="14.4" outlineLevelRow="0" outlineLevelCol="0"/>
  <cols>
    <col min="1" max="1" width="9.28515625" customWidth="true" style="0"/>
    <col min="2" max="2" width="49.42578125" customWidth="true" style="0"/>
    <col min="3" max="3" width="12.7109375" customWidth="true" style="161"/>
    <col min="4" max="4" width="12.7109375" customWidth="true" style="161"/>
    <col min="5" max="5" width="10" customWidth="true" style="153"/>
    <col min="6" max="6" width="14.7109375" customWidth="true" style="161"/>
    <col min="8" max="8" width="31.42578125" customWidth="true" style="0"/>
    <col min="9" max="9" width="11.7109375" customWidth="true" style="0"/>
    <col min="10" max="10" width="11.7109375" customWidth="true" style="0"/>
    <col min="11" max="11" width="7.28515625" customWidth="true" style="0"/>
    <col min="12" max="12" width="10.7109375" customWidth="true" style="0"/>
  </cols>
  <sheetData>
    <row r="1" spans="1:12" customHeight="1" ht="34.15">
      <c r="A1" s="140" t="s">
        <v>2</v>
      </c>
      <c r="B1" s="301" t="s">
        <v>158</v>
      </c>
      <c r="C1" s="301"/>
      <c r="D1" s="301"/>
      <c r="E1" s="301"/>
      <c r="F1" s="301"/>
    </row>
    <row r="2" spans="1:12">
      <c r="A2" s="140"/>
      <c r="B2" s="53" t="s">
        <v>6</v>
      </c>
      <c r="C2" s="150" t="s">
        <v>117</v>
      </c>
      <c r="D2" s="150" t="s">
        <v>159</v>
      </c>
      <c r="E2" s="160" t="s">
        <v>8</v>
      </c>
      <c r="F2" s="150" t="s">
        <v>30</v>
      </c>
    </row>
    <row r="3" spans="1:12" customHeight="1" ht="14.45">
      <c r="A3" s="299">
        <v>10</v>
      </c>
      <c r="B3" s="101" t="s">
        <v>160</v>
      </c>
      <c r="C3" s="225">
        <v>19772.4</v>
      </c>
      <c r="D3" s="225">
        <v>175.5</v>
      </c>
      <c r="E3" s="211" t="s">
        <v>8</v>
      </c>
      <c r="F3" s="225">
        <v>562.8</v>
      </c>
    </row>
    <row r="4" spans="1:12" customHeight="1" ht="14.45">
      <c r="A4" s="299"/>
      <c r="B4" s="62" t="s">
        <v>43</v>
      </c>
      <c r="C4" s="225">
        <v>10987.56</v>
      </c>
      <c r="D4" s="225">
        <v>175.5</v>
      </c>
      <c r="E4" s="211" t="s">
        <v>8</v>
      </c>
      <c r="F4" s="225">
        <v>562.8</v>
      </c>
    </row>
    <row r="5" spans="1:12" customHeight="1" ht="14.45">
      <c r="A5" s="299"/>
      <c r="B5" s="31" t="s">
        <v>161</v>
      </c>
      <c r="C5" s="206">
        <v>5905.81</v>
      </c>
      <c r="D5" s="206">
        <v>191.8</v>
      </c>
      <c r="E5" s="153" t="s">
        <v>8</v>
      </c>
      <c r="F5" s="206">
        <v>573.4</v>
      </c>
    </row>
    <row r="6" spans="1:12" customHeight="1" ht="14.45">
      <c r="A6" s="299"/>
      <c r="B6" s="31" t="s">
        <v>162</v>
      </c>
      <c r="C6" s="206">
        <v>30</v>
      </c>
      <c r="D6" s="206">
        <v>0</v>
      </c>
      <c r="E6" s="153" t="s">
        <v>8</v>
      </c>
      <c r="F6" s="206">
        <v>0</v>
      </c>
    </row>
    <row r="7" spans="1:12" customHeight="1" ht="14.45">
      <c r="A7" s="299"/>
      <c r="B7" s="31" t="s">
        <v>163</v>
      </c>
      <c r="C7" s="206">
        <v>199.5</v>
      </c>
      <c r="D7" s="206">
        <v>0</v>
      </c>
      <c r="E7" s="153" t="s">
        <v>8</v>
      </c>
      <c r="F7" s="206">
        <v>0</v>
      </c>
    </row>
    <row r="8" spans="1:12" customHeight="1" ht="14.45">
      <c r="A8" s="299"/>
      <c r="B8" s="54" t="s">
        <v>164</v>
      </c>
      <c r="C8" s="225">
        <v>6135.31</v>
      </c>
      <c r="D8" s="225">
        <v>191.8</v>
      </c>
      <c r="E8" s="211" t="s">
        <v>8</v>
      </c>
      <c r="F8" s="225">
        <v>573.4</v>
      </c>
    </row>
    <row r="9" spans="1:12" customHeight="1" ht="14.45">
      <c r="A9" s="299"/>
      <c r="B9" s="31" t="s">
        <v>165</v>
      </c>
      <c r="C9" s="206">
        <v>1974.2</v>
      </c>
      <c r="D9" s="206">
        <v>0</v>
      </c>
      <c r="E9" s="153" t="s">
        <v>8</v>
      </c>
      <c r="F9" s="206">
        <v>5.7</v>
      </c>
    </row>
    <row r="10" spans="1:12" customHeight="1" ht="14.45">
      <c r="A10" s="299"/>
      <c r="B10" s="31" t="s">
        <v>166</v>
      </c>
      <c r="C10" s="206">
        <v>1164.47</v>
      </c>
      <c r="D10" s="206">
        <v>0</v>
      </c>
      <c r="E10" s="153" t="s">
        <v>8</v>
      </c>
      <c r="F10" s="206">
        <v>0</v>
      </c>
    </row>
    <row r="11" spans="1:12" customHeight="1" ht="14.45">
      <c r="A11" s="299"/>
      <c r="B11" s="31" t="s">
        <v>167</v>
      </c>
      <c r="C11" s="206">
        <v>115.5</v>
      </c>
      <c r="D11" s="206">
        <v>62.7</v>
      </c>
      <c r="E11" s="153" t="s">
        <v>8</v>
      </c>
      <c r="F11" s="206">
        <v>62.7</v>
      </c>
    </row>
    <row r="12" spans="1:12" customHeight="1" ht="14.45">
      <c r="A12" s="299"/>
      <c r="B12" s="31" t="s">
        <v>168</v>
      </c>
      <c r="C12" s="206">
        <v>0</v>
      </c>
      <c r="D12" s="206">
        <v>0</v>
      </c>
      <c r="E12" s="153" t="s">
        <v>8</v>
      </c>
      <c r="F12" s="206">
        <v>0</v>
      </c>
    </row>
    <row r="13" spans="1:12" customHeight="1" ht="14.45">
      <c r="A13" s="299"/>
      <c r="B13" s="31" t="s">
        <v>169</v>
      </c>
      <c r="C13" s="206">
        <v>475.5</v>
      </c>
      <c r="D13" s="206">
        <v>57.5</v>
      </c>
      <c r="E13" s="153" t="s">
        <v>8</v>
      </c>
      <c r="F13" s="206">
        <v>57.5</v>
      </c>
    </row>
    <row r="14" spans="1:12" customHeight="1" ht="14.45">
      <c r="A14" s="299"/>
      <c r="B14" s="31" t="s">
        <v>170</v>
      </c>
      <c r="C14" s="206">
        <v>521.38</v>
      </c>
      <c r="D14" s="206">
        <v>0</v>
      </c>
      <c r="E14" s="153" t="s">
        <v>8</v>
      </c>
      <c r="F14" s="206">
        <v>0</v>
      </c>
    </row>
    <row r="15" spans="1:12" customHeight="1" ht="14.45">
      <c r="A15" s="299"/>
      <c r="B15" s="31" t="s">
        <v>171</v>
      </c>
      <c r="C15" s="206">
        <v>270.5</v>
      </c>
      <c r="D15" s="206">
        <v>0</v>
      </c>
      <c r="E15" s="153" t="s">
        <v>8</v>
      </c>
      <c r="F15" s="206">
        <v>0</v>
      </c>
    </row>
    <row r="16" spans="1:12" customHeight="1" ht="14.45">
      <c r="A16" s="299"/>
      <c r="B16" s="54" t="s">
        <v>172</v>
      </c>
      <c r="C16" s="225">
        <v>4521.55</v>
      </c>
      <c r="D16" s="225">
        <v>120.2</v>
      </c>
      <c r="E16" s="211" t="s">
        <v>8</v>
      </c>
      <c r="F16" s="225">
        <v>125.9</v>
      </c>
    </row>
    <row r="17" spans="1:12" customHeight="1" ht="14.45">
      <c r="A17" s="299"/>
      <c r="B17" s="54" t="s">
        <v>47</v>
      </c>
      <c r="C17" s="225">
        <v>330.7</v>
      </c>
      <c r="D17" s="225">
        <v>-136.5</v>
      </c>
      <c r="E17" s="211" t="s">
        <v>8</v>
      </c>
      <c r="F17" s="225">
        <v>-136.5</v>
      </c>
    </row>
    <row r="18" spans="1:12" customHeight="1" ht="14.45">
      <c r="A18" s="299"/>
      <c r="B18" s="62" t="s">
        <v>173</v>
      </c>
      <c r="C18" s="225">
        <v>8784.84</v>
      </c>
      <c r="D18" s="225">
        <v>0</v>
      </c>
      <c r="E18" s="211" t="s">
        <v>8</v>
      </c>
      <c r="F18" s="225">
        <v>0</v>
      </c>
    </row>
    <row r="19" spans="1:12" customHeight="1" ht="14.45">
      <c r="A19" s="299"/>
      <c r="B19" s="30" t="s">
        <v>46</v>
      </c>
      <c r="C19" s="206">
        <v>7185.59</v>
      </c>
      <c r="D19" s="206">
        <v>0</v>
      </c>
      <c r="E19" s="153" t="s">
        <v>8</v>
      </c>
      <c r="F19" s="206">
        <v>0</v>
      </c>
    </row>
    <row r="20" spans="1:12" customHeight="1" ht="14.45">
      <c r="A20" s="299"/>
      <c r="B20" s="30" t="s">
        <v>47</v>
      </c>
      <c r="C20" s="206">
        <v>1599.25</v>
      </c>
      <c r="D20" s="206">
        <v>0</v>
      </c>
      <c r="E20" s="153" t="s">
        <v>8</v>
      </c>
      <c r="F20" s="206">
        <v>0</v>
      </c>
    </row>
    <row r="21" spans="1:12" customHeight="1" ht="14.45">
      <c r="A21" s="299"/>
      <c r="B21" s="30"/>
      <c r="C21" s="206"/>
      <c r="D21" s="206"/>
      <c r="F21" s="206"/>
    </row>
    <row r="22" spans="1:12" customHeight="1" ht="14.45">
      <c r="A22" s="299"/>
      <c r="B22" s="179" t="s">
        <v>174</v>
      </c>
      <c r="C22" s="225">
        <v>1111.3056121</v>
      </c>
      <c r="D22" s="225">
        <v>10.0044</v>
      </c>
      <c r="E22" s="211" t="s">
        <v>8</v>
      </c>
      <c r="F22" s="225">
        <v>149.0044</v>
      </c>
    </row>
    <row r="23" spans="1:12" customHeight="1" ht="14.45">
      <c r="A23" s="299"/>
      <c r="B23" s="62" t="s">
        <v>175</v>
      </c>
      <c r="C23" s="225">
        <v>550.0462121</v>
      </c>
      <c r="D23" s="225">
        <v>0</v>
      </c>
      <c r="E23" s="211" t="s">
        <v>8</v>
      </c>
      <c r="F23" s="225">
        <v>139</v>
      </c>
    </row>
    <row r="24" spans="1:12" customHeight="1" ht="14.45">
      <c r="A24" s="299"/>
      <c r="B24" s="31" t="s">
        <v>161</v>
      </c>
      <c r="C24" s="206">
        <v>398.28249999</v>
      </c>
      <c r="D24" s="206">
        <v>0</v>
      </c>
      <c r="E24" s="153" t="s">
        <v>8</v>
      </c>
      <c r="F24" s="206">
        <v>139</v>
      </c>
    </row>
    <row r="25" spans="1:12" customHeight="1" ht="14.45">
      <c r="A25" s="299"/>
      <c r="B25" s="31" t="s">
        <v>165</v>
      </c>
      <c r="C25" s="206">
        <v>151.76371211</v>
      </c>
      <c r="D25" s="206">
        <v>0</v>
      </c>
      <c r="E25" s="153" t="s">
        <v>8</v>
      </c>
      <c r="F25" s="206">
        <v>0</v>
      </c>
    </row>
    <row r="26" spans="1:12" customHeight="1" ht="14.45">
      <c r="A26" s="299"/>
      <c r="B26" s="62" t="s">
        <v>176</v>
      </c>
      <c r="C26" s="225">
        <v>10.0044</v>
      </c>
      <c r="D26" s="225">
        <v>10.0044</v>
      </c>
      <c r="E26" s="211" t="s">
        <v>8</v>
      </c>
      <c r="F26" s="225">
        <v>10.0044</v>
      </c>
    </row>
    <row r="27" spans="1:12" customHeight="1" ht="14.45">
      <c r="A27" s="299"/>
      <c r="B27" s="62" t="s">
        <v>173</v>
      </c>
      <c r="C27" s="225">
        <v>551.255</v>
      </c>
      <c r="D27" s="225">
        <v>0</v>
      </c>
      <c r="E27" s="211" t="s">
        <v>8</v>
      </c>
      <c r="F27" s="225">
        <v>0</v>
      </c>
    </row>
    <row r="28" spans="1:12" customHeight="1" ht="14.45">
      <c r="A28" s="299"/>
      <c r="B28" s="31" t="s">
        <v>177</v>
      </c>
      <c r="C28" s="206">
        <v>551.255</v>
      </c>
      <c r="D28" s="206">
        <v>0</v>
      </c>
      <c r="E28" s="153" t="s">
        <v>8</v>
      </c>
      <c r="F28" s="206">
        <v>0</v>
      </c>
    </row>
    <row r="29" spans="1:12" customHeight="1" ht="14.45">
      <c r="A29" s="299"/>
      <c r="B29" s="31"/>
      <c r="C29" s="151"/>
      <c r="D29" s="151"/>
      <c r="F29" s="151"/>
    </row>
    <row r="30" spans="1:12" customHeight="1" ht="14.45">
      <c r="A30" s="299"/>
      <c r="B30" s="33" t="s">
        <v>178</v>
      </c>
      <c r="C30" s="152" t="s">
        <v>0</v>
      </c>
      <c r="D30" s="152" t="s">
        <v>5</v>
      </c>
      <c r="E30" s="160" t="s">
        <v>16</v>
      </c>
      <c r="F30" s="152" t="s">
        <v>17</v>
      </c>
    </row>
    <row r="31" spans="1:12" customHeight="1" ht="14.45">
      <c r="A31" s="299"/>
      <c r="B31" s="56" t="s">
        <v>88</v>
      </c>
      <c r="C31" s="210">
        <v>1230.03127794</v>
      </c>
      <c r="D31" s="210">
        <v>595.8099454612</v>
      </c>
      <c r="E31" s="211">
        <v>1.0644691940949</v>
      </c>
      <c r="F31" s="210">
        <v>634.22133247881</v>
      </c>
    </row>
    <row r="32" spans="1:12" customHeight="1" ht="14.45">
      <c r="A32" s="299"/>
      <c r="B32" s="57" t="s">
        <v>164</v>
      </c>
      <c r="C32" s="151">
        <v>789.36186378527</v>
      </c>
      <c r="D32" s="151">
        <v>365.54636483664</v>
      </c>
      <c r="E32" s="153">
        <v>1.159402854787</v>
      </c>
      <c r="F32" s="151">
        <v>423.81549894863</v>
      </c>
    </row>
    <row r="33" spans="1:12" customHeight="1" ht="14.45">
      <c r="A33" s="299"/>
      <c r="B33" s="57" t="s">
        <v>172</v>
      </c>
      <c r="C33" s="151">
        <v>342.99907504576</v>
      </c>
      <c r="D33" s="151">
        <v>211.3916012497</v>
      </c>
      <c r="E33" s="153">
        <v>0.62257664456876</v>
      </c>
      <c r="F33" s="151">
        <v>131.60747379606</v>
      </c>
    </row>
    <row r="34" spans="1:12" customHeight="1" ht="14.45">
      <c r="A34" s="299"/>
      <c r="B34" s="57" t="s">
        <v>179</v>
      </c>
      <c r="C34" s="151">
        <v>97.670339108984</v>
      </c>
      <c r="D34" s="151">
        <v>18.871979374854</v>
      </c>
      <c r="E34" s="153">
        <v>4.1754157403926</v>
      </c>
      <c r="F34" s="151">
        <v>78.79835973413</v>
      </c>
    </row>
    <row r="35" spans="1:12" customHeight="1" ht="14.45">
      <c r="A35" s="299"/>
      <c r="B35" s="54" t="s">
        <v>180</v>
      </c>
      <c r="C35" s="210">
        <v>611.62027999694</v>
      </c>
      <c r="D35" s="210">
        <v>399.93000118932</v>
      </c>
      <c r="E35" s="211">
        <v>0.52931832615228</v>
      </c>
      <c r="F35" s="210">
        <v>211.69027880761</v>
      </c>
    </row>
    <row r="36" spans="1:12" customHeight="1" ht="14.45">
      <c r="A36" s="299"/>
      <c r="B36" s="30" t="s">
        <v>90</v>
      </c>
      <c r="C36" s="151">
        <v>-677.66627201</v>
      </c>
      <c r="D36" s="151">
        <v>-969.92160946</v>
      </c>
      <c r="E36" s="153">
        <v>0.30131851337214</v>
      </c>
      <c r="F36" s="151">
        <v>292.25533745</v>
      </c>
    </row>
    <row r="37" spans="1:12" customHeight="1" ht="14.45">
      <c r="A37" s="299"/>
      <c r="B37" s="30" t="s">
        <v>75</v>
      </c>
      <c r="C37" s="151">
        <v>-310.07562076509</v>
      </c>
      <c r="D37" s="151">
        <v>-0.00012834693456534</v>
      </c>
      <c r="E37" s="153" t="s">
        <v>8</v>
      </c>
      <c r="F37" s="151">
        <v>-310.07549241815</v>
      </c>
    </row>
    <row r="38" spans="1:12" customHeight="1" ht="14.45">
      <c r="A38" s="299"/>
      <c r="B38" s="30" t="s">
        <v>181</v>
      </c>
      <c r="C38" s="151">
        <v>-2.811648469662</v>
      </c>
      <c r="D38" s="151">
        <v>16</v>
      </c>
      <c r="E38" s="153" t="s">
        <v>8</v>
      </c>
      <c r="F38" s="151">
        <v>-18.811648469662</v>
      </c>
    </row>
    <row r="39" spans="1:12" customHeight="1" ht="14.45">
      <c r="A39" s="299"/>
      <c r="B39" s="30" t="s">
        <v>35</v>
      </c>
      <c r="C39" s="151">
        <v>204.08192432189</v>
      </c>
      <c r="D39" s="151">
        <v>509.316800914</v>
      </c>
      <c r="E39" s="153">
        <v>-0.59930258739619</v>
      </c>
      <c r="F39" s="151">
        <v>-305.23487659211</v>
      </c>
    </row>
    <row r="40" spans="1:12" customHeight="1" ht="14.45">
      <c r="A40" s="299"/>
      <c r="B40" s="27" t="s">
        <v>182</v>
      </c>
      <c r="C40" s="210">
        <v>1055.1799410141</v>
      </c>
      <c r="D40" s="210">
        <v>551.13500975759</v>
      </c>
      <c r="E40" s="211">
        <v>0.91455799819033</v>
      </c>
      <c r="F40" s="210">
        <v>504.04493125651</v>
      </c>
    </row>
    <row r="41" spans="1:12" customHeight="1" ht="14.45">
      <c r="A41" s="299"/>
      <c r="B41" s="27"/>
      <c r="C41" s="151"/>
      <c r="D41" s="151"/>
      <c r="F41" s="151"/>
    </row>
    <row r="42" spans="1:12" customHeight="1" ht="14.45">
      <c r="A42" s="299"/>
      <c r="B42" s="33" t="s">
        <v>183</v>
      </c>
      <c r="C42" s="152" t="s">
        <v>0</v>
      </c>
      <c r="D42" s="152" t="s">
        <v>5</v>
      </c>
      <c r="E42" s="160" t="s">
        <v>16</v>
      </c>
      <c r="F42" s="152" t="s">
        <v>17</v>
      </c>
    </row>
    <row r="43" spans="1:12" customHeight="1" ht="14.45">
      <c r="A43" s="299"/>
      <c r="B43" s="58" t="s">
        <v>46</v>
      </c>
      <c r="C43" s="151">
        <v>14.442018453766</v>
      </c>
      <c r="D43" s="151">
        <v>22.153874220435</v>
      </c>
      <c r="E43" s="153">
        <v>-0.34810415956752</v>
      </c>
      <c r="F43" s="151">
        <v>-7.7118557666691</v>
      </c>
    </row>
    <row r="44" spans="1:12" customHeight="1" ht="14.45">
      <c r="A44" s="299"/>
      <c r="B44" s="32" t="s">
        <v>47</v>
      </c>
      <c r="C44" s="151">
        <v>1.5042546294598</v>
      </c>
      <c r="D44" s="151">
        <v>2.1329188549301</v>
      </c>
      <c r="E44" s="153">
        <v>-0.29474362046972</v>
      </c>
      <c r="F44" s="151">
        <v>-0.62866422547023</v>
      </c>
    </row>
    <row r="45" spans="1:12" customHeight="1" ht="14.45">
      <c r="A45" s="299"/>
      <c r="B45" s="51" t="s">
        <v>82</v>
      </c>
      <c r="C45" s="210">
        <v>15.946273083226</v>
      </c>
      <c r="D45" s="210">
        <v>24.286793075365</v>
      </c>
      <c r="E45" s="211">
        <v>-0.34341792126517</v>
      </c>
      <c r="F45" s="210">
        <v>-8.3405199921393</v>
      </c>
    </row>
    <row r="46" spans="1:12" customHeight="1" ht="14.45">
      <c r="A46" s="169"/>
      <c r="B46" s="51"/>
      <c r="C46" s="151"/>
      <c r="D46" s="151"/>
      <c r="F46" s="151"/>
    </row>
    <row r="47" spans="1:12" customHeight="1" ht="23.25">
      <c r="A47" s="175"/>
      <c r="B47" s="51"/>
      <c r="C47" s="151"/>
      <c r="D47" s="151"/>
      <c r="F47" s="151"/>
    </row>
    <row r="48" spans="1:12" customHeight="1" ht="31.5">
      <c r="A48" s="140" t="s">
        <v>2</v>
      </c>
      <c r="B48" s="177" t="s">
        <v>184</v>
      </c>
      <c r="C48" s="231"/>
      <c r="D48" s="231"/>
      <c r="E48" s="271"/>
      <c r="F48" s="231"/>
    </row>
    <row r="49" spans="1:12">
      <c r="A49" s="140"/>
      <c r="B49" s="33" t="s">
        <v>15</v>
      </c>
      <c r="C49" s="154" t="s">
        <v>0</v>
      </c>
      <c r="D49" s="154" t="s">
        <v>5</v>
      </c>
      <c r="E49" s="160" t="s">
        <v>16</v>
      </c>
      <c r="F49" s="152" t="s">
        <v>17</v>
      </c>
    </row>
    <row r="50" spans="1:12" customHeight="1" ht="14.45">
      <c r="A50" s="300">
        <v>11</v>
      </c>
      <c r="B50" s="59" t="s">
        <v>18</v>
      </c>
      <c r="C50" s="210">
        <v>1726.0961790654</v>
      </c>
      <c r="D50" s="232">
        <v>1767.7835846222</v>
      </c>
      <c r="E50" s="211">
        <v>-0.023581735863714</v>
      </c>
      <c r="F50" s="233">
        <v>-41.687405556769</v>
      </c>
    </row>
    <row r="51" spans="1:12" customHeight="1" ht="14.45">
      <c r="A51" s="300"/>
      <c r="B51" s="10" t="s">
        <v>19</v>
      </c>
      <c r="C51" s="151">
        <v>403.84056825753</v>
      </c>
      <c r="D51" s="155">
        <v>402.84212015994</v>
      </c>
      <c r="E51" s="153">
        <v>0.0024785096881066</v>
      </c>
      <c r="F51" s="156">
        <v>0.99844809759378</v>
      </c>
    </row>
    <row r="52" spans="1:12" customHeight="1" ht="14.45">
      <c r="A52" s="300"/>
      <c r="B52" s="11" t="s">
        <v>20</v>
      </c>
      <c r="C52" s="151">
        <v>-256.75659950823</v>
      </c>
      <c r="D52" s="155">
        <v>-296.63278301892</v>
      </c>
      <c r="E52" s="153">
        <v>0.13442945552023</v>
      </c>
      <c r="F52" s="156">
        <v>39.876183510684</v>
      </c>
    </row>
    <row r="53" spans="1:12" customHeight="1" ht="14.45">
      <c r="A53" s="300"/>
      <c r="B53" s="59" t="s">
        <v>185</v>
      </c>
      <c r="C53" s="210">
        <v>147.0839687493</v>
      </c>
      <c r="D53" s="232">
        <v>106.20933714102</v>
      </c>
      <c r="E53" s="211">
        <v>0.38484970068127</v>
      </c>
      <c r="F53" s="233">
        <v>40.874631608277</v>
      </c>
    </row>
    <row r="54" spans="1:12" customHeight="1" ht="14.45">
      <c r="A54" s="300"/>
      <c r="B54" t="s">
        <v>22</v>
      </c>
      <c r="C54" s="151">
        <v>-6.6022126731596</v>
      </c>
      <c r="D54" s="155">
        <v>4.1428458442525</v>
      </c>
      <c r="E54" s="153" t="s">
        <v>8</v>
      </c>
      <c r="F54" s="156">
        <v>-10.745058517412</v>
      </c>
    </row>
    <row r="55" spans="1:12" customHeight="1" ht="14.45">
      <c r="A55" s="300"/>
      <c r="B55" s="59" t="s">
        <v>23</v>
      </c>
      <c r="C55" s="210">
        <v>1572.4099976429</v>
      </c>
      <c r="D55" s="232">
        <v>1665.7170933254</v>
      </c>
      <c r="E55" s="211">
        <v>-0.056016172287806</v>
      </c>
      <c r="F55" s="233">
        <v>-93.307095682459</v>
      </c>
    </row>
    <row r="56" spans="1:12" customHeight="1" ht="14.45">
      <c r="A56" s="300"/>
      <c r="B56" s="60" t="s">
        <v>186</v>
      </c>
      <c r="C56" s="151">
        <v>635.24078703879</v>
      </c>
      <c r="D56" s="155">
        <v>689.65987177486</v>
      </c>
      <c r="E56" s="153">
        <v>-0.078907135188269</v>
      </c>
      <c r="F56" s="156">
        <v>-54.419084736063</v>
      </c>
    </row>
    <row r="57" spans="1:12" customHeight="1" ht="14.45">
      <c r="A57" s="300"/>
      <c r="B57" s="59" t="s">
        <v>24</v>
      </c>
      <c r="C57" s="210">
        <v>937.16921060415</v>
      </c>
      <c r="D57" s="232">
        <v>976.05722155054</v>
      </c>
      <c r="E57" s="211">
        <v>-0.039841937632118</v>
      </c>
      <c r="F57" s="233">
        <v>-38.888010946395</v>
      </c>
    </row>
    <row r="58" spans="1:12" customHeight="1" ht="14.45">
      <c r="A58" s="300"/>
      <c r="B58" s="59"/>
      <c r="C58" s="151"/>
      <c r="D58" s="155"/>
      <c r="F58" s="156"/>
    </row>
    <row r="59" spans="1:12" customHeight="1" ht="14.45">
      <c r="A59" s="300"/>
      <c r="B59" s="59"/>
      <c r="C59" s="151"/>
      <c r="D59" s="155"/>
      <c r="F59" s="156"/>
    </row>
    <row r="60" spans="1:12" customHeight="1" ht="14.45">
      <c r="A60" s="300"/>
      <c r="B60" s="61" t="s">
        <v>187</v>
      </c>
      <c r="C60" s="154" t="s">
        <v>0</v>
      </c>
      <c r="D60" s="154" t="s">
        <v>5</v>
      </c>
      <c r="E60" s="160" t="s">
        <v>16</v>
      </c>
      <c r="F60" s="157" t="s">
        <v>17</v>
      </c>
    </row>
    <row r="61" spans="1:12" customHeight="1" ht="14.45">
      <c r="A61" s="300"/>
      <c r="B61" t="s">
        <v>43</v>
      </c>
      <c r="C61" s="151">
        <v>-8.4732573421531</v>
      </c>
      <c r="D61" s="155">
        <v>2.3495875649416</v>
      </c>
      <c r="E61" s="153" t="s">
        <v>8</v>
      </c>
      <c r="F61" s="155">
        <v>-10.822844907095</v>
      </c>
    </row>
    <row r="62" spans="1:12" customHeight="1" ht="14.45">
      <c r="A62" s="300"/>
      <c r="B62" t="s">
        <v>45</v>
      </c>
      <c r="C62" s="151">
        <v>1.8159411207489</v>
      </c>
      <c r="D62" s="155">
        <v>1.7932582793109</v>
      </c>
      <c r="E62" s="153">
        <v>0.012648953973724</v>
      </c>
      <c r="F62" s="155">
        <v>0.022682841438002</v>
      </c>
    </row>
    <row r="63" spans="1:12" customHeight="1" ht="14.45">
      <c r="A63" s="300"/>
      <c r="B63" s="51" t="s">
        <v>22</v>
      </c>
      <c r="C63" s="210">
        <v>-6.6022126731596</v>
      </c>
      <c r="D63" s="232">
        <v>4.1428458442525</v>
      </c>
      <c r="E63" s="211" t="s">
        <v>8</v>
      </c>
      <c r="F63" s="232">
        <v>-10.745058517412</v>
      </c>
    </row>
    <row r="64" spans="1:12" customHeight="1" ht="14.45">
      <c r="A64" s="300"/>
      <c r="B64" s="51"/>
      <c r="C64" s="151"/>
      <c r="D64" s="155"/>
      <c r="F64" s="156"/>
    </row>
    <row r="65" spans="1:12" customHeight="1" ht="14.45">
      <c r="A65" s="300"/>
      <c r="B65" s="61" t="s">
        <v>188</v>
      </c>
      <c r="C65" s="154" t="s">
        <v>0</v>
      </c>
      <c r="D65" s="154" t="s">
        <v>5</v>
      </c>
      <c r="E65" s="160" t="s">
        <v>16</v>
      </c>
      <c r="F65" s="157" t="s">
        <v>17</v>
      </c>
    </row>
    <row r="66" spans="1:12" customHeight="1" ht="14.45">
      <c r="A66" s="300"/>
      <c r="B66" s="62" t="s">
        <v>43</v>
      </c>
      <c r="C66" s="210">
        <v>1073.5560212125</v>
      </c>
      <c r="D66" s="232">
        <v>1220.8466206771</v>
      </c>
      <c r="E66" s="211">
        <v>-0.12064627691139</v>
      </c>
      <c r="F66" s="232">
        <v>-147.29059946454</v>
      </c>
    </row>
    <row r="67" spans="1:12" customHeight="1" ht="14.45">
      <c r="A67" s="300"/>
      <c r="B67" s="63" t="s">
        <v>164</v>
      </c>
      <c r="C67" s="151">
        <v>487.06071979646</v>
      </c>
      <c r="D67" s="155">
        <v>454.75802211172</v>
      </c>
      <c r="E67" s="153">
        <v>0.071032716552717</v>
      </c>
      <c r="F67" s="155">
        <v>32.302697684736</v>
      </c>
    </row>
    <row r="68" spans="1:12" customHeight="1" ht="14.45">
      <c r="A68" s="300"/>
      <c r="B68" s="63" t="s">
        <v>172</v>
      </c>
      <c r="C68" s="151">
        <v>575.48708949474</v>
      </c>
      <c r="D68" s="155">
        <v>743.41519589569</v>
      </c>
      <c r="E68" s="153">
        <v>-0.22588737401126</v>
      </c>
      <c r="F68" s="155">
        <v>-167.92810640094</v>
      </c>
    </row>
    <row r="69" spans="1:12" customHeight="1" ht="14.45">
      <c r="A69" s="300"/>
      <c r="B69" s="64" t="s">
        <v>179</v>
      </c>
      <c r="C69" s="151">
        <v>11.008211921334</v>
      </c>
      <c r="D69" s="155">
        <v>22.673402669663</v>
      </c>
      <c r="E69" s="153">
        <v>-0.5144878745499</v>
      </c>
      <c r="F69" s="155">
        <v>-11.665190748329</v>
      </c>
    </row>
    <row r="70" spans="1:12" customHeight="1" ht="14.45">
      <c r="A70" s="300"/>
      <c r="B70" s="62" t="s">
        <v>173</v>
      </c>
      <c r="C70" s="210">
        <v>498.89742543041</v>
      </c>
      <c r="D70" s="232">
        <v>444.90517364833</v>
      </c>
      <c r="E70" s="211">
        <v>0.12135676314872</v>
      </c>
      <c r="F70" s="232">
        <v>53.992251782079</v>
      </c>
    </row>
    <row r="71" spans="1:12" customHeight="1" ht="14.45">
      <c r="A71" s="300"/>
      <c r="B71" s="65" t="s">
        <v>46</v>
      </c>
      <c r="C71" s="151">
        <v>401.42251975832</v>
      </c>
      <c r="D71" s="155">
        <v>314.42370789173</v>
      </c>
      <c r="E71" s="153">
        <v>0.27669291367988</v>
      </c>
      <c r="F71" s="155">
        <v>86.998811866594</v>
      </c>
    </row>
    <row r="72" spans="1:12" customHeight="1" ht="14.45">
      <c r="A72" s="300"/>
      <c r="B72" s="65" t="s">
        <v>47</v>
      </c>
      <c r="C72" s="151">
        <v>97.474905672092</v>
      </c>
      <c r="D72" s="155">
        <v>130.48146575661</v>
      </c>
      <c r="E72" s="153">
        <v>-0.25295975863793</v>
      </c>
      <c r="F72" s="155">
        <v>-33.006560084515</v>
      </c>
    </row>
    <row r="73" spans="1:12" customHeight="1" ht="14.45">
      <c r="A73" s="300"/>
      <c r="B73" s="51" t="s">
        <v>23</v>
      </c>
      <c r="C73" s="210">
        <v>1572.4099976429</v>
      </c>
      <c r="D73" s="232">
        <v>1665.7170933254</v>
      </c>
      <c r="E73" s="211">
        <v>-0.056016172287806</v>
      </c>
      <c r="F73" s="232">
        <v>-93.307095682459</v>
      </c>
    </row>
    <row r="74" spans="1:12" customHeight="1" ht="14.45">
      <c r="A74" s="300"/>
      <c r="B74" s="51"/>
      <c r="C74" s="151"/>
      <c r="D74" s="155"/>
      <c r="F74" s="156"/>
    </row>
    <row r="75" spans="1:12" customHeight="1" ht="14.45">
      <c r="A75" s="300"/>
      <c r="B75" s="61" t="s">
        <v>189</v>
      </c>
      <c r="C75" s="154" t="s">
        <v>0</v>
      </c>
      <c r="D75" s="154" t="s">
        <v>5</v>
      </c>
      <c r="E75" s="160" t="s">
        <v>16</v>
      </c>
      <c r="F75" s="157" t="s">
        <v>17</v>
      </c>
    </row>
    <row r="76" spans="1:12" customHeight="1" ht="14.45">
      <c r="A76" s="300"/>
      <c r="B76" t="s">
        <v>190</v>
      </c>
      <c r="C76" s="250">
        <v>-0.086966957245838</v>
      </c>
      <c r="D76" s="250">
        <v>-0.035583946406712</v>
      </c>
      <c r="E76" s="153">
        <v>-1.4439941610701</v>
      </c>
      <c r="F76" s="156" t="s">
        <v>191</v>
      </c>
    </row>
    <row r="77" spans="1:12" customHeight="1" ht="14.45">
      <c r="A77" s="300"/>
      <c r="B77" s="66" t="s">
        <v>192</v>
      </c>
      <c r="C77" s="206">
        <v>20354.874440099</v>
      </c>
      <c r="D77" s="258">
        <v>21893.094211649</v>
      </c>
      <c r="E77" s="153">
        <v>-0.070260501173561</v>
      </c>
      <c r="F77" s="156">
        <v>-1538.2197715505</v>
      </c>
    </row>
    <row r="78" spans="1:12" customHeight="1" ht="14.45">
      <c r="A78" s="300"/>
      <c r="B78" s="66" t="s">
        <v>193</v>
      </c>
      <c r="C78" s="151">
        <v>54.7278</v>
      </c>
      <c r="D78" s="155">
        <v>56.10777543</v>
      </c>
      <c r="E78" s="153">
        <v>-0.024595083647928</v>
      </c>
      <c r="F78" s="156">
        <v>-1.37997543</v>
      </c>
    </row>
    <row r="79" spans="1:12" customHeight="1" ht="14.45">
      <c r="A79" s="300"/>
      <c r="B79" s="66"/>
      <c r="C79" s="151"/>
      <c r="D79" s="155"/>
      <c r="F79" s="156"/>
    </row>
    <row r="80" spans="1:12" customHeight="1" ht="14.45">
      <c r="A80" s="300"/>
      <c r="B80" s="61" t="s">
        <v>194</v>
      </c>
      <c r="C80" s="154" t="s">
        <v>0</v>
      </c>
      <c r="D80" s="154" t="s">
        <v>5</v>
      </c>
      <c r="E80" s="160" t="s">
        <v>16</v>
      </c>
      <c r="F80" s="157" t="s">
        <v>17</v>
      </c>
    </row>
    <row r="81" spans="1:12" customHeight="1" ht="14.45">
      <c r="A81" s="300"/>
      <c r="B81" t="s">
        <v>166</v>
      </c>
      <c r="C81" s="250">
        <v>-0.03</v>
      </c>
      <c r="D81" s="250">
        <v>-0.39</v>
      </c>
      <c r="E81" s="153">
        <v>0.92307692307692</v>
      </c>
      <c r="F81" s="156" t="s">
        <v>195</v>
      </c>
    </row>
    <row r="82" spans="1:12" customHeight="1" ht="14.45">
      <c r="A82" s="300"/>
      <c r="B82" s="37" t="s">
        <v>47</v>
      </c>
      <c r="C82" s="250">
        <v>-0.155</v>
      </c>
      <c r="D82" s="250">
        <v>-0.143</v>
      </c>
      <c r="E82" s="153">
        <v>-0.083916083916084</v>
      </c>
      <c r="F82" s="156" t="s">
        <v>196</v>
      </c>
    </row>
    <row r="83" spans="1:12" customHeight="1" ht="14.45">
      <c r="A83" s="300"/>
      <c r="B83" s="37"/>
      <c r="C83" s="151"/>
      <c r="D83" s="155"/>
      <c r="F83" s="156"/>
    </row>
    <row r="84" spans="1:12" customHeight="1" ht="14.45">
      <c r="A84" s="300"/>
      <c r="B84" s="61" t="s">
        <v>197</v>
      </c>
      <c r="C84" s="154" t="s">
        <v>0</v>
      </c>
      <c r="D84" s="154" t="s">
        <v>5</v>
      </c>
      <c r="E84" s="160" t="s">
        <v>16</v>
      </c>
      <c r="F84" s="157" t="s">
        <v>17</v>
      </c>
    </row>
    <row r="85" spans="1:12" customHeight="1" ht="14.45">
      <c r="A85" s="300"/>
      <c r="B85" s="67" t="s">
        <v>198</v>
      </c>
      <c r="C85" s="158">
        <v>1.125023</v>
      </c>
      <c r="D85" s="259">
        <v>1.12373</v>
      </c>
      <c r="E85" s="153">
        <v>-0.0011493098363324</v>
      </c>
      <c r="F85" s="259">
        <v>0.0012930000000002</v>
      </c>
    </row>
    <row r="86" spans="1:12" customHeight="1" ht="14.45">
      <c r="A86" s="300"/>
      <c r="B86" s="37" t="s">
        <v>100</v>
      </c>
      <c r="C86" s="158">
        <v>5.703833</v>
      </c>
      <c r="D86" s="259">
        <v>4.36506</v>
      </c>
      <c r="E86" s="153">
        <v>-0.23471462085233</v>
      </c>
      <c r="F86" s="259">
        <v>1.338773</v>
      </c>
    </row>
    <row r="87" spans="1:12" customHeight="1" ht="14.45">
      <c r="A87" s="184"/>
      <c r="B87" s="37"/>
      <c r="C87" s="158"/>
      <c r="D87" s="159"/>
      <c r="F87" s="159"/>
    </row>
    <row r="88" spans="1:12" customHeight="1" ht="14.45">
      <c r="A88" s="184"/>
      <c r="B88" s="37"/>
      <c r="C88" s="158"/>
      <c r="D88" s="159"/>
      <c r="F88" s="159"/>
    </row>
    <row r="89" spans="1:12" customHeight="1" ht="32.25">
      <c r="A89" s="140" t="s">
        <v>2</v>
      </c>
      <c r="B89" s="176" t="s">
        <v>164</v>
      </c>
      <c r="C89" s="234"/>
      <c r="D89" s="234"/>
      <c r="E89" s="272"/>
      <c r="F89" s="234"/>
    </row>
    <row r="90" spans="1:12" customHeight="1" ht="14.45">
      <c r="A90" s="140"/>
      <c r="B90" s="68" t="s">
        <v>199</v>
      </c>
      <c r="C90" s="154" t="s">
        <v>0</v>
      </c>
      <c r="D90" s="154" t="s">
        <v>5</v>
      </c>
      <c r="E90" s="160" t="s">
        <v>16</v>
      </c>
      <c r="F90" s="154" t="s">
        <v>17</v>
      </c>
    </row>
    <row r="91" spans="1:12" customHeight="1" ht="14.45">
      <c r="A91" s="300">
        <v>12</v>
      </c>
      <c r="B91" s="179" t="s">
        <v>200</v>
      </c>
      <c r="C91" s="260">
        <v>6135.31</v>
      </c>
      <c r="D91" s="260">
        <v>5561.91</v>
      </c>
      <c r="E91" s="211">
        <v>0.10309408099016</v>
      </c>
      <c r="F91" s="232">
        <v>573.4</v>
      </c>
    </row>
    <row r="92" spans="1:12" customHeight="1" ht="14.45">
      <c r="A92" s="300"/>
      <c r="B92" s="70" t="s">
        <v>201</v>
      </c>
      <c r="C92" s="258">
        <v>5134.7655917</v>
      </c>
      <c r="D92" s="258">
        <v>4546.39</v>
      </c>
      <c r="E92" s="153">
        <v>0.12941599636195</v>
      </c>
      <c r="F92" s="155">
        <v>588.3755917</v>
      </c>
    </row>
    <row r="93" spans="1:12" customHeight="1" ht="14.45">
      <c r="A93" s="300"/>
      <c r="B93" s="70" t="s">
        <v>202</v>
      </c>
      <c r="C93" s="258">
        <v>771.04440829</v>
      </c>
      <c r="D93" s="258">
        <v>786.02</v>
      </c>
      <c r="E93" s="153">
        <v>-0.019052430866899</v>
      </c>
      <c r="F93" s="155">
        <v>-14.97559171</v>
      </c>
    </row>
    <row r="94" spans="1:12" customHeight="1" ht="14.45">
      <c r="A94" s="300"/>
      <c r="B94" s="70" t="s">
        <v>162</v>
      </c>
      <c r="C94" s="258">
        <v>30</v>
      </c>
      <c r="D94" s="258">
        <v>30</v>
      </c>
      <c r="E94" s="153">
        <v>0</v>
      </c>
      <c r="F94" s="155">
        <v>0</v>
      </c>
    </row>
    <row r="95" spans="1:12" customHeight="1" ht="14.45">
      <c r="A95" s="300"/>
      <c r="B95" s="70" t="s">
        <v>163</v>
      </c>
      <c r="C95" s="258">
        <v>199.5</v>
      </c>
      <c r="D95" s="258">
        <v>199.5</v>
      </c>
      <c r="E95" s="153">
        <v>0</v>
      </c>
      <c r="F95" s="155">
        <v>0</v>
      </c>
    </row>
    <row r="96" spans="1:12" customHeight="1" ht="14.45">
      <c r="A96" s="300"/>
      <c r="B96" s="179" t="s">
        <v>190</v>
      </c>
      <c r="C96" s="252">
        <v>-0.097738002315438</v>
      </c>
      <c r="D96" s="252">
        <v>-0.049540933350606</v>
      </c>
      <c r="E96" s="211">
        <v>-0.97287365629017</v>
      </c>
      <c r="F96" s="232" t="s">
        <v>191</v>
      </c>
    </row>
    <row r="97" spans="1:12" customHeight="1" ht="14.45">
      <c r="A97" s="300"/>
      <c r="B97" s="179" t="s">
        <v>203</v>
      </c>
      <c r="C97" s="252">
        <v>0.31610147</v>
      </c>
      <c r="D97" s="252">
        <v>0.33094438</v>
      </c>
      <c r="E97" s="211">
        <v>-0.044850164852475</v>
      </c>
      <c r="F97" s="232" t="s">
        <v>196</v>
      </c>
    </row>
    <row r="98" spans="1:12" customHeight="1" ht="14.45">
      <c r="A98" s="300"/>
      <c r="B98" s="70" t="s">
        <v>161</v>
      </c>
      <c r="C98" s="250">
        <v>0.31281613</v>
      </c>
      <c r="D98" s="250">
        <v>0.32758671</v>
      </c>
      <c r="E98" s="153">
        <v>-0.04508906970005</v>
      </c>
      <c r="F98" s="155" t="s">
        <v>196</v>
      </c>
    </row>
    <row r="99" spans="1:12" customHeight="1" ht="14.45">
      <c r="A99" s="300"/>
      <c r="B99" s="70" t="s">
        <v>162</v>
      </c>
      <c r="C99" s="250">
        <v>0.27673615</v>
      </c>
      <c r="D99" s="250">
        <v>0.26071345</v>
      </c>
      <c r="E99" s="153">
        <v>0.061457128506412</v>
      </c>
      <c r="F99" s="155" t="s">
        <v>204</v>
      </c>
    </row>
    <row r="100" spans="1:12" customHeight="1" ht="14.45">
      <c r="A100" s="300"/>
      <c r="B100" s="70" t="s">
        <v>163</v>
      </c>
      <c r="C100" s="250">
        <v>0.41508678</v>
      </c>
      <c r="D100" s="250">
        <v>0.43125213</v>
      </c>
      <c r="E100" s="153">
        <v>-0.037484684423472</v>
      </c>
      <c r="F100" s="155" t="s">
        <v>205</v>
      </c>
    </row>
    <row r="101" spans="1:12" customHeight="1" ht="14.45">
      <c r="A101" s="300"/>
      <c r="B101" s="72" t="s">
        <v>206</v>
      </c>
      <c r="C101" s="260">
        <v>12402.588014751</v>
      </c>
      <c r="D101" s="260">
        <v>12058.251623995</v>
      </c>
      <c r="E101" s="211">
        <v>0.028556079396326</v>
      </c>
      <c r="F101" s="232">
        <v>344.33639075568</v>
      </c>
    </row>
    <row r="102" spans="1:12" customHeight="1" ht="14.45">
      <c r="A102" s="300"/>
      <c r="B102" s="71" t="s">
        <v>161</v>
      </c>
      <c r="C102" s="258">
        <v>11803.436168728</v>
      </c>
      <c r="D102" s="258">
        <v>11443.399632664</v>
      </c>
      <c r="E102" s="153">
        <v>0.03146237548471</v>
      </c>
      <c r="F102" s="155">
        <v>360.03653606446</v>
      </c>
    </row>
    <row r="103" spans="1:12" customHeight="1" ht="14.45">
      <c r="A103" s="300"/>
      <c r="B103" s="71" t="s">
        <v>162</v>
      </c>
      <c r="C103" s="258">
        <v>54.59450833352</v>
      </c>
      <c r="D103" s="258">
        <v>51.23801514554</v>
      </c>
      <c r="E103" s="153">
        <v>0.065507869078183</v>
      </c>
      <c r="F103" s="155">
        <v>3.35649318798</v>
      </c>
    </row>
    <row r="104" spans="1:12" customHeight="1" ht="14.45">
      <c r="A104" s="300"/>
      <c r="B104" s="71" t="s">
        <v>163</v>
      </c>
      <c r="C104" s="258">
        <v>544.5573376889</v>
      </c>
      <c r="D104" s="258">
        <v>563.61397618566</v>
      </c>
      <c r="E104" s="153">
        <v>-0.03381150805686</v>
      </c>
      <c r="F104" s="155">
        <v>-19.05663849676</v>
      </c>
    </row>
    <row r="105" spans="1:12" customHeight="1" ht="14.45">
      <c r="A105" s="300"/>
      <c r="B105" s="72" t="s">
        <v>207</v>
      </c>
      <c r="C105" s="232">
        <v>45.24167492</v>
      </c>
      <c r="D105" s="232">
        <v>46.34502756</v>
      </c>
      <c r="E105" s="211">
        <v>-0.023807357511473</v>
      </c>
      <c r="F105" s="232">
        <v>-1.10335264</v>
      </c>
    </row>
    <row r="106" spans="1:12" customHeight="1" ht="14.45">
      <c r="A106" s="300"/>
      <c r="B106" s="71" t="s">
        <v>161</v>
      </c>
      <c r="C106" s="155">
        <v>43.94002331</v>
      </c>
      <c r="D106" s="155">
        <v>45.13</v>
      </c>
      <c r="E106" s="153">
        <v>-0.026367752935963</v>
      </c>
      <c r="F106" s="155">
        <v>-1.18997669</v>
      </c>
    </row>
    <row r="107" spans="1:12" customHeight="1" ht="14.45">
      <c r="A107" s="300"/>
      <c r="B107" s="71" t="s">
        <v>208</v>
      </c>
      <c r="C107" s="155">
        <v>147.75176781</v>
      </c>
      <c r="D107" s="155">
        <v>146.87748745</v>
      </c>
      <c r="E107" s="153">
        <v>0.0059524463222971</v>
      </c>
      <c r="F107" s="155">
        <v>0.87428036</v>
      </c>
    </row>
    <row r="108" spans="1:12" customHeight="1" ht="14.45">
      <c r="A108" s="300"/>
      <c r="B108" s="71" t="s">
        <v>163</v>
      </c>
      <c r="C108" s="155">
        <v>67.03764551</v>
      </c>
      <c r="D108" s="155">
        <v>65.2667863</v>
      </c>
      <c r="E108" s="153">
        <v>0.027132624576614</v>
      </c>
      <c r="F108" s="155">
        <v>1.77085921</v>
      </c>
    </row>
    <row r="109" spans="1:12" customHeight="1" ht="14.45">
      <c r="A109" s="300"/>
      <c r="B109" s="55" t="s">
        <v>209</v>
      </c>
      <c r="C109" s="155">
        <v>398.28249999</v>
      </c>
      <c r="D109" s="155">
        <v>259.28249999</v>
      </c>
      <c r="E109" s="153">
        <v>0.53609480009396</v>
      </c>
      <c r="F109" s="155">
        <v>139</v>
      </c>
    </row>
    <row r="110" spans="1:12" customHeight="1" ht="14.45">
      <c r="A110" s="300"/>
      <c r="B110" s="55"/>
      <c r="C110" s="155"/>
      <c r="D110" s="155"/>
      <c r="F110" s="155"/>
    </row>
    <row r="111" spans="1:12" customHeight="1" ht="14.45">
      <c r="A111" s="300"/>
      <c r="B111" s="68" t="s">
        <v>210</v>
      </c>
      <c r="C111" s="154" t="s">
        <v>0</v>
      </c>
      <c r="D111" s="154" t="s">
        <v>5</v>
      </c>
      <c r="E111" s="160" t="s">
        <v>16</v>
      </c>
      <c r="F111" s="154" t="s">
        <v>17</v>
      </c>
    </row>
    <row r="112" spans="1:12" customHeight="1" ht="14.45">
      <c r="A112" s="300"/>
      <c r="B112" s="72" t="s">
        <v>211</v>
      </c>
      <c r="C112" s="232">
        <v>719.67809211701</v>
      </c>
      <c r="D112" s="232">
        <v>699.95006653215</v>
      </c>
      <c r="E112" s="211">
        <v>0.028184904221233</v>
      </c>
      <c r="F112" s="232">
        <v>19.728025584854</v>
      </c>
    </row>
    <row r="113" spans="1:12" customHeight="1" ht="15">
      <c r="A113" s="300"/>
      <c r="B113" s="73" t="s">
        <v>18</v>
      </c>
      <c r="C113" s="155">
        <v>557.68309677701</v>
      </c>
      <c r="D113" s="155">
        <v>548.37781991215</v>
      </c>
      <c r="E113" s="153">
        <v>0.016968733101468</v>
      </c>
      <c r="F113" s="155">
        <v>9.3052768648541</v>
      </c>
    </row>
    <row r="114" spans="1:12" customHeight="1" ht="14.45">
      <c r="A114" s="300"/>
      <c r="B114" s="73" t="s">
        <v>212</v>
      </c>
      <c r="C114" s="155">
        <v>161.99499534</v>
      </c>
      <c r="D114" s="155">
        <v>151.57224662</v>
      </c>
      <c r="E114" s="153">
        <v>0.068764229286186</v>
      </c>
      <c r="F114" s="155">
        <v>10.42274872</v>
      </c>
    </row>
    <row r="115" spans="1:12" customHeight="1" ht="14.45">
      <c r="A115" s="300"/>
      <c r="B115" t="s">
        <v>22</v>
      </c>
      <c r="C115" s="155">
        <v>-1.291779895127</v>
      </c>
      <c r="D115" s="155">
        <v>-1.36476738851</v>
      </c>
      <c r="E115" s="153">
        <v>0.053479804688684</v>
      </c>
      <c r="F115" s="155">
        <v>0.072987493383</v>
      </c>
    </row>
    <row r="116" spans="1:12" customHeight="1" ht="14.45">
      <c r="A116" s="300"/>
      <c r="B116" s="72" t="s">
        <v>23</v>
      </c>
      <c r="C116" s="232">
        <v>547.95451216784</v>
      </c>
      <c r="D116" s="232">
        <v>511.10536468711</v>
      </c>
      <c r="E116" s="211">
        <v>0.07209696870094</v>
      </c>
      <c r="F116" s="232">
        <v>36.849147480729</v>
      </c>
    </row>
    <row r="117" spans="1:12" customHeight="1" ht="14.45">
      <c r="A117" s="300"/>
      <c r="B117" s="72" t="s">
        <v>213</v>
      </c>
      <c r="C117" s="232">
        <v>266.2576835038</v>
      </c>
      <c r="D117" s="232">
        <v>245.61764449608</v>
      </c>
      <c r="E117" s="211">
        <v>0.084033209625745</v>
      </c>
      <c r="F117" s="232">
        <v>20.640039007721</v>
      </c>
    </row>
    <row r="118" spans="1:12" customHeight="1" ht="14.45">
      <c r="A118" s="254"/>
      <c r="B118" s="72"/>
      <c r="C118" s="155"/>
      <c r="D118" s="155"/>
      <c r="F118" s="155"/>
    </row>
    <row r="119" spans="1:12" customHeight="1" ht="14.45">
      <c r="A119" s="178"/>
    </row>
    <row r="120" spans="1:12" customHeight="1" ht="14.45">
      <c r="A120" s="178"/>
    </row>
    <row r="121" spans="1:12" customHeight="1" ht="31.5">
      <c r="A121" s="140" t="s">
        <v>2</v>
      </c>
      <c r="B121" s="141" t="s">
        <v>46</v>
      </c>
      <c r="C121" s="235"/>
      <c r="D121" s="235"/>
      <c r="E121" s="273"/>
      <c r="F121" s="235"/>
    </row>
    <row r="122" spans="1:12" customHeight="1" ht="14.45">
      <c r="A122" s="140"/>
      <c r="B122" s="33" t="s">
        <v>199</v>
      </c>
      <c r="C122" s="152" t="s">
        <v>0</v>
      </c>
      <c r="D122" s="152" t="s">
        <v>5</v>
      </c>
      <c r="E122" s="160" t="s">
        <v>16</v>
      </c>
      <c r="F122" s="152" t="s">
        <v>17</v>
      </c>
    </row>
    <row r="123" spans="1:12" customHeight="1" ht="14.45">
      <c r="A123" s="300">
        <v>13</v>
      </c>
      <c r="B123" s="180" t="s">
        <v>200</v>
      </c>
      <c r="C123" s="233">
        <v>10324.26</v>
      </c>
      <c r="D123" s="233">
        <v>10318.56</v>
      </c>
      <c r="E123" s="211">
        <v>0.00055240266083634</v>
      </c>
      <c r="F123" s="233">
        <v>5.6999999999989</v>
      </c>
    </row>
    <row r="124" spans="1:12" customHeight="1" ht="14.45">
      <c r="A124" s="300"/>
      <c r="B124" s="181" t="s">
        <v>43</v>
      </c>
      <c r="C124" s="233">
        <v>3138.67</v>
      </c>
      <c r="D124" s="233">
        <v>3132.97</v>
      </c>
      <c r="E124" s="211">
        <v>0.0018193599044996</v>
      </c>
      <c r="F124" s="233">
        <v>5.6999999999998</v>
      </c>
    </row>
    <row r="125" spans="1:12" customHeight="1" ht="14.45">
      <c r="A125" s="300"/>
      <c r="B125" s="65" t="s">
        <v>165</v>
      </c>
      <c r="C125" s="156">
        <v>1974.2</v>
      </c>
      <c r="D125" s="156">
        <v>1968.5</v>
      </c>
      <c r="E125" s="153">
        <v>0.0028956057912115</v>
      </c>
      <c r="F125" s="156">
        <v>5.7</v>
      </c>
    </row>
    <row r="126" spans="1:12" customHeight="1" ht="14.45">
      <c r="A126" s="300"/>
      <c r="B126" s="74" t="s">
        <v>166</v>
      </c>
      <c r="C126" s="156">
        <v>1164.47</v>
      </c>
      <c r="D126" s="156">
        <v>1164.47</v>
      </c>
      <c r="E126" s="153">
        <v>0</v>
      </c>
      <c r="F126" s="156">
        <v>0</v>
      </c>
    </row>
    <row r="127" spans="1:12" customHeight="1" ht="14.45">
      <c r="A127" s="300"/>
      <c r="B127" s="181" t="s">
        <v>214</v>
      </c>
      <c r="C127" s="233">
        <v>7185.59</v>
      </c>
      <c r="D127" s="233">
        <v>7185.59</v>
      </c>
      <c r="E127" s="211">
        <v>0</v>
      </c>
      <c r="F127" s="233">
        <v>0</v>
      </c>
    </row>
    <row r="128" spans="1:12" customHeight="1" ht="14.45">
      <c r="A128" s="300"/>
      <c r="B128" s="186"/>
      <c r="C128" s="233"/>
      <c r="D128" s="233"/>
      <c r="E128" s="211"/>
      <c r="F128" s="233"/>
    </row>
    <row r="129" spans="1:12" customHeight="1" ht="14.45">
      <c r="A129" s="300"/>
      <c r="B129" s="261" t="s">
        <v>215</v>
      </c>
      <c r="C129" s="236"/>
      <c r="D129" s="236"/>
      <c r="E129" s="214"/>
      <c r="F129" s="236"/>
    </row>
    <row r="130" spans="1:12" customHeight="1" ht="14.45">
      <c r="A130" s="300"/>
      <c r="B130" s="6" t="s">
        <v>216</v>
      </c>
      <c r="C130" s="250">
        <v>-0.11</v>
      </c>
      <c r="D130" s="250">
        <v>-0.01</v>
      </c>
      <c r="E130" s="153" t="s">
        <v>8</v>
      </c>
      <c r="F130" s="156" t="s">
        <v>217</v>
      </c>
    </row>
    <row r="131" spans="1:12" customHeight="1" ht="14.45">
      <c r="A131" s="300"/>
      <c r="B131" s="6" t="s">
        <v>218</v>
      </c>
      <c r="C131" s="250">
        <v>-0.03</v>
      </c>
      <c r="D131" s="250">
        <v>-0.39</v>
      </c>
      <c r="E131" s="153">
        <v>0.92307692307692</v>
      </c>
      <c r="F131" s="156" t="s">
        <v>195</v>
      </c>
    </row>
    <row r="132" spans="1:12" customHeight="1" ht="14.45">
      <c r="A132" s="300"/>
      <c r="B132" s="6"/>
      <c r="C132" s="250"/>
      <c r="D132" s="250"/>
      <c r="F132" s="156"/>
    </row>
    <row r="133" spans="1:12" customHeight="1" ht="14.45">
      <c r="A133" s="300"/>
      <c r="B133" s="78" t="s">
        <v>203</v>
      </c>
      <c r="C133" s="236"/>
      <c r="D133" s="236"/>
      <c r="E133" s="214"/>
      <c r="F133" s="236"/>
    </row>
    <row r="134" spans="1:12" customHeight="1" ht="14.45">
      <c r="A134" s="300"/>
      <c r="B134" s="56" t="s">
        <v>43</v>
      </c>
      <c r="C134" s="233"/>
      <c r="D134" s="233"/>
      <c r="E134" s="211"/>
      <c r="F134" s="233"/>
    </row>
    <row r="135" spans="1:12" customHeight="1" ht="14.45">
      <c r="A135" s="300"/>
      <c r="B135" s="57" t="s">
        <v>165</v>
      </c>
      <c r="C135" s="250">
        <v>0.2373776</v>
      </c>
      <c r="D135" s="250">
        <v>0.27247637</v>
      </c>
      <c r="E135" s="153">
        <v>-0.12881399587054</v>
      </c>
      <c r="F135" s="156" t="s">
        <v>219</v>
      </c>
    </row>
    <row r="136" spans="1:12" customHeight="1" ht="14.45">
      <c r="A136" s="300"/>
      <c r="B136" s="74" t="s">
        <v>166</v>
      </c>
      <c r="C136" s="262">
        <v>0.23651521</v>
      </c>
      <c r="D136" s="250">
        <v>0.26284446</v>
      </c>
      <c r="E136" s="153">
        <v>-0.10017045822461</v>
      </c>
      <c r="F136" s="156" t="s">
        <v>220</v>
      </c>
    </row>
    <row r="137" spans="1:12" customHeight="1" ht="14.45">
      <c r="A137" s="300"/>
      <c r="B137" s="186" t="s">
        <v>214</v>
      </c>
      <c r="C137" s="263">
        <v>0.20317441624978</v>
      </c>
      <c r="D137" s="252">
        <v>0.12604479211175</v>
      </c>
      <c r="E137" s="211">
        <v>0.61192234003324</v>
      </c>
      <c r="F137" s="233" t="s">
        <v>221</v>
      </c>
    </row>
    <row r="138" spans="1:12" customHeight="1" ht="14.45">
      <c r="A138" s="300"/>
      <c r="B138" s="186"/>
      <c r="C138" s="263"/>
      <c r="D138" s="252"/>
      <c r="E138" s="211"/>
      <c r="F138" s="233"/>
    </row>
    <row r="139" spans="1:12" customHeight="1" ht="14.45">
      <c r="A139" s="300"/>
      <c r="B139" s="261" t="s">
        <v>206</v>
      </c>
      <c r="C139" s="264">
        <v>14496.435906615</v>
      </c>
      <c r="D139" s="264">
        <v>12022.907822392</v>
      </c>
      <c r="E139" s="214">
        <v>0.20573459605306</v>
      </c>
      <c r="F139" s="236">
        <v>2473.528084223</v>
      </c>
    </row>
    <row r="140" spans="1:12" customHeight="1" ht="14.45">
      <c r="A140" s="300"/>
      <c r="B140" s="265" t="s">
        <v>43</v>
      </c>
      <c r="C140" s="266">
        <v>4895.949025745</v>
      </c>
      <c r="D140" s="267">
        <v>6088.720814732</v>
      </c>
      <c r="E140" s="211">
        <v>-0.1958985844943</v>
      </c>
      <c r="F140" s="233">
        <v>-1192.771788987</v>
      </c>
    </row>
    <row r="141" spans="1:12" customHeight="1" ht="14.45">
      <c r="A141" s="300"/>
      <c r="B141" s="74" t="s">
        <v>165</v>
      </c>
      <c r="C141" s="268">
        <v>3088.262679</v>
      </c>
      <c r="D141" s="269">
        <v>3901.717752</v>
      </c>
      <c r="E141" s="153">
        <v>-0.20848639617333</v>
      </c>
      <c r="F141" s="156">
        <v>-813.455073</v>
      </c>
    </row>
    <row r="142" spans="1:12" customHeight="1" ht="14.45">
      <c r="A142" s="300"/>
      <c r="B142" s="74" t="s">
        <v>166</v>
      </c>
      <c r="C142" s="268">
        <v>1807.686346745</v>
      </c>
      <c r="D142" s="269">
        <v>2187.003062732</v>
      </c>
      <c r="E142" s="153">
        <v>-0.17344132820425</v>
      </c>
      <c r="F142" s="156">
        <v>-379.316715987</v>
      </c>
    </row>
    <row r="143" spans="1:12" customHeight="1" ht="14.45">
      <c r="A143" s="300"/>
      <c r="B143" s="265" t="s">
        <v>173</v>
      </c>
      <c r="C143" s="266">
        <v>9600.48688087</v>
      </c>
      <c r="D143" s="267">
        <v>5934.18700766</v>
      </c>
      <c r="E143" s="211">
        <v>0.61782681746926</v>
      </c>
      <c r="F143" s="233">
        <v>3666.29987321</v>
      </c>
    </row>
    <row r="144" spans="1:12" customHeight="1" ht="14.45">
      <c r="A144" s="300"/>
      <c r="B144" s="74" t="s">
        <v>222</v>
      </c>
      <c r="C144" s="268">
        <v>8362.7039421609</v>
      </c>
      <c r="D144" s="269">
        <v>5034.1065432425</v>
      </c>
      <c r="E144" s="153">
        <v>0.66120916796776</v>
      </c>
      <c r="F144" s="156">
        <v>3328.5973989184</v>
      </c>
    </row>
    <row r="145" spans="1:12" customHeight="1" ht="14.45">
      <c r="A145" s="300"/>
      <c r="B145" s="74" t="s">
        <v>223</v>
      </c>
      <c r="C145" s="268">
        <v>1237.7829387091</v>
      </c>
      <c r="D145" s="269">
        <v>900.0804644175</v>
      </c>
      <c r="E145" s="153">
        <v>0.37519142747993</v>
      </c>
      <c r="F145" s="156">
        <v>337.7024742916</v>
      </c>
    </row>
    <row r="146" spans="1:12" customHeight="1" ht="14.45">
      <c r="A146" s="300"/>
      <c r="B146" s="74"/>
      <c r="C146" s="268"/>
      <c r="D146" s="269"/>
      <c r="F146" s="156"/>
    </row>
    <row r="147" spans="1:12" customHeight="1" ht="14.45">
      <c r="A147" s="300"/>
      <c r="B147" s="270" t="s">
        <v>224</v>
      </c>
      <c r="C147" s="236">
        <v>0</v>
      </c>
      <c r="D147" s="236">
        <v>0</v>
      </c>
      <c r="E147" s="214">
        <v>0</v>
      </c>
      <c r="F147" s="236">
        <v>0</v>
      </c>
    </row>
    <row r="148" spans="1:12" customHeight="1" ht="14.45">
      <c r="A148" s="300"/>
      <c r="B148" s="265" t="s">
        <v>43</v>
      </c>
      <c r="C148" s="238">
        <v>0</v>
      </c>
      <c r="D148" s="233">
        <v>0</v>
      </c>
      <c r="E148" s="211">
        <v>0</v>
      </c>
      <c r="F148" s="233">
        <v>0</v>
      </c>
    </row>
    <row r="149" spans="1:12" customHeight="1" ht="14.45">
      <c r="A149" s="300"/>
      <c r="B149" s="65" t="s">
        <v>165</v>
      </c>
      <c r="C149" s="237">
        <v>80.3478</v>
      </c>
      <c r="D149" s="156">
        <v>74.24582626</v>
      </c>
      <c r="E149" s="153">
        <v>0.082186084354851</v>
      </c>
      <c r="F149" s="156">
        <v>6.10197374</v>
      </c>
    </row>
    <row r="150" spans="1:12" customHeight="1" ht="14.45">
      <c r="A150" s="300"/>
      <c r="B150" s="65" t="s">
        <v>166</v>
      </c>
      <c r="C150" s="237">
        <v>88.653</v>
      </c>
      <c r="D150" s="156">
        <v>92.59</v>
      </c>
      <c r="E150" s="153">
        <v>-0.042520790582136</v>
      </c>
      <c r="F150" s="156">
        <v>-3.937</v>
      </c>
    </row>
    <row r="151" spans="1:12" customHeight="1" ht="14.45">
      <c r="A151" s="300"/>
      <c r="B151" s="75" t="s">
        <v>173</v>
      </c>
      <c r="C151" s="238">
        <v>38.393015534317</v>
      </c>
      <c r="D151" s="233">
        <v>60.54714614742</v>
      </c>
      <c r="E151" s="211">
        <v>-0.36589884119662</v>
      </c>
      <c r="F151" s="233">
        <v>-22.154130613103</v>
      </c>
    </row>
    <row r="152" spans="1:12" customHeight="1" ht="14.45">
      <c r="A152" s="300"/>
      <c r="B152" s="75"/>
      <c r="C152" s="238"/>
      <c r="D152" s="233"/>
      <c r="E152" s="211"/>
      <c r="F152" s="233"/>
    </row>
    <row r="153" spans="1:12" customHeight="1" ht="14.45">
      <c r="A153" s="300"/>
      <c r="B153" s="70" t="s">
        <v>209</v>
      </c>
      <c r="C153" s="156">
        <v>151.76371211</v>
      </c>
      <c r="D153" s="156">
        <v>151.76371211</v>
      </c>
      <c r="E153" s="153">
        <v>0</v>
      </c>
      <c r="F153" s="156">
        <v>0</v>
      </c>
    </row>
    <row r="154" spans="1:12" customHeight="1" ht="14.45">
      <c r="A154" s="300"/>
      <c r="B154" s="70"/>
      <c r="C154" s="156"/>
      <c r="D154" s="156"/>
      <c r="F154" s="156"/>
    </row>
    <row r="155" spans="1:12" customHeight="1" ht="14.45">
      <c r="A155" s="300"/>
      <c r="B155" s="76" t="s">
        <v>225</v>
      </c>
      <c r="C155" s="157" t="s">
        <v>0</v>
      </c>
      <c r="D155" s="157" t="s">
        <v>5</v>
      </c>
      <c r="E155" s="160" t="s">
        <v>16</v>
      </c>
      <c r="F155" s="157" t="s">
        <v>17</v>
      </c>
    </row>
    <row r="156" spans="1:12" customHeight="1" ht="14.45">
      <c r="A156" s="300"/>
      <c r="B156" s="80" t="s">
        <v>226</v>
      </c>
      <c r="C156" s="233">
        <v>917.05849892755</v>
      </c>
      <c r="D156" s="233">
        <v>886.20158696893</v>
      </c>
      <c r="E156" s="211">
        <v>0.034819292147923</v>
      </c>
      <c r="F156" s="233">
        <v>30.856911958624</v>
      </c>
    </row>
    <row r="157" spans="1:12" customHeight="1" ht="14.45">
      <c r="A157" s="300"/>
      <c r="B157" t="s">
        <v>43</v>
      </c>
      <c r="C157" s="156">
        <v>413.3108307366</v>
      </c>
      <c r="D157" s="156">
        <v>492.35852411</v>
      </c>
      <c r="E157" s="153">
        <v>-0.16054905013839</v>
      </c>
      <c r="F157" s="156">
        <v>-79.0476933734</v>
      </c>
    </row>
    <row r="158" spans="1:12" customHeight="1" ht="14.45">
      <c r="A158" s="300"/>
      <c r="B158" s="24" t="s">
        <v>165</v>
      </c>
      <c r="C158" s="156">
        <v>250.9901539666</v>
      </c>
      <c r="D158" s="156">
        <v>288.84833886</v>
      </c>
      <c r="E158" s="153">
        <v>-0.13106596022956</v>
      </c>
      <c r="F158" s="156">
        <v>-37.8581848934</v>
      </c>
    </row>
    <row r="159" spans="1:12" customHeight="1" ht="14.45">
      <c r="A159" s="300"/>
      <c r="B159" s="24" t="s">
        <v>166</v>
      </c>
      <c r="C159" s="156">
        <v>162.32067677</v>
      </c>
      <c r="D159" s="156">
        <v>203.51018525</v>
      </c>
      <c r="E159" s="153">
        <v>-0.20239531711595</v>
      </c>
      <c r="F159" s="156">
        <v>-41.18950848</v>
      </c>
    </row>
    <row r="160" spans="1:12" customHeight="1" ht="14.45">
      <c r="A160" s="300"/>
      <c r="B160" s="77" t="s">
        <v>214</v>
      </c>
      <c r="C160" s="156">
        <v>503.74766819095</v>
      </c>
      <c r="D160" s="156">
        <v>393.84306285893</v>
      </c>
      <c r="E160" s="153">
        <v>0.27905685207255</v>
      </c>
      <c r="F160" s="156">
        <v>109.90460533202</v>
      </c>
    </row>
    <row r="161" spans="1:12" customHeight="1" ht="14.45">
      <c r="A161" s="300"/>
      <c r="B161" t="s">
        <v>22</v>
      </c>
      <c r="C161" s="156">
        <v>1.5820679379314</v>
      </c>
      <c r="D161" s="156">
        <v>3.6818053996702</v>
      </c>
      <c r="E161" s="153">
        <v>-0.57030104359315</v>
      </c>
      <c r="F161" s="156">
        <v>-2.0997374617388</v>
      </c>
    </row>
    <row r="162" spans="1:12" customHeight="1" ht="14.45">
      <c r="A162" s="300"/>
      <c r="B162" s="80" t="s">
        <v>23</v>
      </c>
      <c r="C162" s="233">
        <v>703.06834785285</v>
      </c>
      <c r="D162" s="233">
        <v>925.5293956714</v>
      </c>
      <c r="E162" s="211">
        <v>-0.24036086682819</v>
      </c>
      <c r="F162" s="233">
        <v>-222.46104781855</v>
      </c>
    </row>
    <row r="163" spans="1:12" customHeight="1" ht="14.45">
      <c r="A163" s="300"/>
      <c r="B163" s="55" t="s">
        <v>43</v>
      </c>
      <c r="C163" s="156">
        <v>301.64582809453</v>
      </c>
      <c r="D163" s="156">
        <v>611.10568777967</v>
      </c>
      <c r="E163" s="153">
        <v>-0.50639335531224</v>
      </c>
      <c r="F163" s="156">
        <v>-309.45985968514</v>
      </c>
    </row>
    <row r="164" spans="1:12" customHeight="1" ht="14.45">
      <c r="A164" s="300"/>
      <c r="B164" s="94" t="s">
        <v>214</v>
      </c>
      <c r="C164" s="156">
        <v>401.42251975832</v>
      </c>
      <c r="D164" s="156">
        <v>314.42370789173</v>
      </c>
      <c r="E164" s="153">
        <v>0.27669291367988</v>
      </c>
      <c r="F164" s="156">
        <v>86.998811866594</v>
      </c>
    </row>
    <row r="165" spans="1:12" customHeight="1" ht="14.45">
      <c r="A165" s="300"/>
      <c r="B165" s="80" t="s">
        <v>213</v>
      </c>
      <c r="C165" s="233">
        <v>408.66594564777</v>
      </c>
      <c r="D165" s="233">
        <v>575.32243877812</v>
      </c>
      <c r="E165" s="211">
        <v>-0.2896749403418</v>
      </c>
      <c r="F165" s="233">
        <v>-166.65649313035</v>
      </c>
    </row>
    <row r="166" spans="1:12" customHeight="1" ht="14.45">
      <c r="A166" s="300"/>
      <c r="B166" s="55" t="s">
        <v>43</v>
      </c>
      <c r="C166" s="156">
        <v>188.71702991453</v>
      </c>
      <c r="D166" s="156">
        <v>487.95363318967</v>
      </c>
      <c r="E166" s="153">
        <v>-0.6132480279306</v>
      </c>
      <c r="F166" s="156">
        <v>-299.23660327514</v>
      </c>
    </row>
    <row r="167" spans="1:12" customHeight="1" ht="14.45">
      <c r="A167" s="300"/>
      <c r="B167" s="94" t="s">
        <v>214</v>
      </c>
      <c r="C167" s="156">
        <v>219.94891573324</v>
      </c>
      <c r="D167" s="156">
        <v>87.368805588448</v>
      </c>
      <c r="E167" s="153">
        <v>1.5174765095143</v>
      </c>
      <c r="F167" s="156">
        <v>132.58011014479</v>
      </c>
    </row>
    <row r="168" spans="1:12" customHeight="1" ht="14.45">
      <c r="A168" s="254"/>
      <c r="B168" s="94"/>
      <c r="C168" s="156"/>
      <c r="D168" s="156"/>
      <c r="F168" s="156"/>
    </row>
    <row r="169" spans="1:12" customHeight="1" ht="14.45">
      <c r="A169" s="184"/>
      <c r="B169" s="94"/>
      <c r="C169" s="159"/>
      <c r="D169" s="159"/>
      <c r="F169" s="159"/>
    </row>
    <row r="170" spans="1:12" customHeight="1" ht="14.45">
      <c r="A170" s="184"/>
      <c r="B170" s="94"/>
      <c r="C170" s="159"/>
      <c r="D170" s="159"/>
      <c r="F170" s="159"/>
    </row>
    <row r="171" spans="1:12" customHeight="1" ht="31.5">
      <c r="A171" s="140" t="s">
        <v>2</v>
      </c>
      <c r="B171" s="182" t="s">
        <v>172</v>
      </c>
      <c r="C171" s="239"/>
      <c r="D171" s="239"/>
      <c r="E171" s="274"/>
      <c r="F171" s="239"/>
    </row>
    <row r="172" spans="1:12" customHeight="1" ht="14.45">
      <c r="A172" s="140"/>
      <c r="B172" s="33" t="s">
        <v>199</v>
      </c>
      <c r="C172" s="154" t="s">
        <v>0</v>
      </c>
      <c r="D172" s="154" t="s">
        <v>5</v>
      </c>
      <c r="E172" s="160" t="s">
        <v>16</v>
      </c>
      <c r="F172" s="154" t="s">
        <v>17</v>
      </c>
    </row>
    <row r="173" spans="1:12" customHeight="1" ht="14.45">
      <c r="A173" s="140"/>
      <c r="B173" s="180" t="s">
        <v>200</v>
      </c>
      <c r="C173" s="260">
        <v>1382.88</v>
      </c>
      <c r="D173" s="260">
        <v>1262.68</v>
      </c>
      <c r="E173" s="211">
        <v>0.095194348528527</v>
      </c>
      <c r="F173" s="232">
        <v>120.2</v>
      </c>
    </row>
    <row r="174" spans="1:12">
      <c r="A174" s="140"/>
      <c r="B174" s="94" t="s">
        <v>170</v>
      </c>
      <c r="C174" s="258">
        <v>521.38</v>
      </c>
      <c r="D174" s="258">
        <v>521.38</v>
      </c>
      <c r="E174" s="153">
        <v>0</v>
      </c>
      <c r="F174" s="155">
        <v>0</v>
      </c>
    </row>
    <row r="175" spans="1:12">
      <c r="A175" s="140"/>
      <c r="B175" s="94" t="s">
        <v>169</v>
      </c>
      <c r="C175" s="258">
        <v>475.5</v>
      </c>
      <c r="D175" s="258">
        <v>418</v>
      </c>
      <c r="E175" s="153">
        <v>0.13755980861244</v>
      </c>
      <c r="F175" s="155">
        <v>57.5</v>
      </c>
    </row>
    <row r="176" spans="1:12" customHeight="1" ht="14.45">
      <c r="A176" s="140"/>
      <c r="B176" s="94" t="s">
        <v>227</v>
      </c>
      <c r="C176" s="258">
        <v>115.5</v>
      </c>
      <c r="D176" s="258">
        <v>52.8</v>
      </c>
      <c r="E176" s="153">
        <v>1.1875</v>
      </c>
      <c r="F176" s="155">
        <v>62.7</v>
      </c>
    </row>
    <row r="177" spans="1:12" customHeight="1" ht="14.45">
      <c r="A177" s="300">
        <v>14</v>
      </c>
      <c r="B177" s="94" t="s">
        <v>171</v>
      </c>
      <c r="C177" s="258">
        <v>270.5</v>
      </c>
      <c r="D177" s="258">
        <v>270.5</v>
      </c>
      <c r="E177" s="153">
        <v>0</v>
      </c>
      <c r="F177" s="155">
        <v>0</v>
      </c>
    </row>
    <row r="178" spans="1:12" customHeight="1" ht="14.45">
      <c r="A178" s="300"/>
      <c r="B178" s="94"/>
      <c r="C178" s="252"/>
      <c r="D178" s="252"/>
      <c r="E178" s="211"/>
      <c r="F178" s="232"/>
    </row>
    <row r="179" spans="1:12" customHeight="1" ht="14.45">
      <c r="A179" s="300"/>
      <c r="B179" s="179" t="s">
        <v>203</v>
      </c>
      <c r="C179" s="250">
        <v>0.27150034855028</v>
      </c>
      <c r="D179" s="250">
        <v>0.25207199257432</v>
      </c>
      <c r="E179" s="153">
        <v>0.077074631646086</v>
      </c>
      <c r="F179" s="155" t="s">
        <v>204</v>
      </c>
    </row>
    <row r="180" spans="1:12" customHeight="1" ht="14.45">
      <c r="A180" s="300"/>
      <c r="B180" s="70" t="s">
        <v>170</v>
      </c>
      <c r="C180" s="250">
        <v>0.26725177</v>
      </c>
      <c r="D180" s="250">
        <v>0.25190462271622</v>
      </c>
      <c r="E180" s="153">
        <v>0.060924436869398</v>
      </c>
      <c r="F180" s="155" t="s">
        <v>204</v>
      </c>
    </row>
    <row r="181" spans="1:12" customHeight="1" ht="14.45">
      <c r="A181" s="300"/>
      <c r="B181" s="70" t="s">
        <v>169</v>
      </c>
      <c r="C181" s="250">
        <v>0.28269401</v>
      </c>
      <c r="D181" s="250">
        <v>0.28299641</v>
      </c>
      <c r="E181" s="153">
        <v>-0.001068564792041</v>
      </c>
      <c r="F181" s="155" t="s">
        <v>228</v>
      </c>
    </row>
    <row r="182" spans="1:12" customHeight="1" ht="14.45">
      <c r="A182" s="300"/>
      <c r="B182" s="70" t="s">
        <v>227</v>
      </c>
      <c r="C182" s="250">
        <v>0.29113762</v>
      </c>
      <c r="D182" s="250">
        <v>0.21024272</v>
      </c>
      <c r="E182" s="153">
        <v>0.38476908974541</v>
      </c>
      <c r="F182" s="155" t="s">
        <v>221</v>
      </c>
    </row>
    <row r="183" spans="1:12" customHeight="1" ht="14.45">
      <c r="A183" s="300"/>
      <c r="B183" s="70" t="s">
        <v>171</v>
      </c>
      <c r="C183" s="260">
        <v>0.25855884</v>
      </c>
      <c r="D183" s="260">
        <v>0.26943286</v>
      </c>
      <c r="E183" s="211">
        <v>-0.040358922812904</v>
      </c>
      <c r="F183" s="232" t="s">
        <v>196</v>
      </c>
    </row>
    <row r="184" spans="1:12" customHeight="1" ht="14.45">
      <c r="A184" s="300"/>
      <c r="B184" s="70"/>
      <c r="C184" s="258"/>
      <c r="D184" s="258"/>
      <c r="F184" s="155"/>
    </row>
    <row r="185" spans="1:12" customHeight="1" ht="14.45">
      <c r="A185" s="300"/>
      <c r="B185" s="72" t="s">
        <v>206</v>
      </c>
      <c r="C185" s="258">
        <v>2271.4628324584</v>
      </c>
      <c r="D185" s="258">
        <v>2487.7014795539</v>
      </c>
      <c r="E185" s="153">
        <v>-0.086923068894207</v>
      </c>
      <c r="F185" s="155">
        <v>-216.23864709548</v>
      </c>
    </row>
    <row r="186" spans="1:12" customHeight="1" ht="14.45">
      <c r="A186" s="300"/>
      <c r="B186" s="70" t="s">
        <v>170</v>
      </c>
      <c r="C186" s="258">
        <v>915.946486</v>
      </c>
      <c r="D186" s="258">
        <v>836.474005</v>
      </c>
      <c r="E186" s="153">
        <v>0.095008907061015</v>
      </c>
      <c r="F186" s="155">
        <v>79.472481</v>
      </c>
    </row>
    <row r="187" spans="1:12" customHeight="1" ht="14.45">
      <c r="A187" s="300"/>
      <c r="B187" s="70" t="s">
        <v>169</v>
      </c>
      <c r="C187" s="258">
        <v>775.309875</v>
      </c>
      <c r="D187" s="258">
        <v>774.9341344</v>
      </c>
      <c r="E187" s="153">
        <v>0.0004848677885263</v>
      </c>
      <c r="F187" s="155">
        <v>0.37574060000009</v>
      </c>
    </row>
    <row r="188" spans="1:12" customHeight="1" ht="14.45">
      <c r="A188" s="300"/>
      <c r="B188" s="70" t="s">
        <v>227</v>
      </c>
      <c r="C188" s="232">
        <v>120.92277144</v>
      </c>
      <c r="D188" s="232">
        <v>488.32651464283</v>
      </c>
      <c r="E188" s="211">
        <v>-0.7523731195951</v>
      </c>
      <c r="F188" s="232">
        <v>-367.40374320283</v>
      </c>
    </row>
    <row r="189" spans="1:12" customHeight="1" ht="14.45">
      <c r="A189" s="300"/>
      <c r="B189" s="70" t="s">
        <v>171</v>
      </c>
      <c r="C189" s="155">
        <v>459.28370001838</v>
      </c>
      <c r="D189" s="155">
        <v>387.96682551103</v>
      </c>
      <c r="E189" s="153">
        <v>0.18382209461701</v>
      </c>
      <c r="F189" s="155">
        <v>71.31687450735</v>
      </c>
    </row>
    <row r="190" spans="1:12" customHeight="1" ht="14.45">
      <c r="A190" s="300"/>
      <c r="B190" s="70"/>
      <c r="C190" s="155"/>
      <c r="D190" s="155"/>
      <c r="F190" s="155"/>
    </row>
    <row r="191" spans="1:12" customHeight="1" ht="14.45">
      <c r="A191" s="300"/>
      <c r="B191" s="80" t="s">
        <v>224</v>
      </c>
      <c r="C191" s="155">
        <v>77.4083</v>
      </c>
      <c r="D191" s="155">
        <v>78.86</v>
      </c>
      <c r="E191" s="153">
        <v>-0.018408572153183</v>
      </c>
      <c r="F191" s="155">
        <v>-1.4517</v>
      </c>
    </row>
    <row r="192" spans="1:12" customHeight="1" ht="14.45">
      <c r="A192" s="300"/>
      <c r="B192" s="70" t="s">
        <v>229</v>
      </c>
      <c r="C192" s="155">
        <v>339.67568776</v>
      </c>
      <c r="D192" s="155">
        <v>331.74313668</v>
      </c>
      <c r="E192" s="153">
        <v>0.023911726281324</v>
      </c>
      <c r="F192" s="155">
        <v>7.93255108</v>
      </c>
    </row>
    <row r="193" spans="1:12" customHeight="1" ht="14.45">
      <c r="A193" s="300"/>
      <c r="B193" s="70" t="s">
        <v>230</v>
      </c>
      <c r="C193" s="232">
        <v>340.86035333</v>
      </c>
      <c r="D193" s="232">
        <v>303.25298082532</v>
      </c>
      <c r="E193" s="211">
        <v>0.12401319981201</v>
      </c>
      <c r="F193" s="232">
        <v>37.607372504677</v>
      </c>
    </row>
    <row r="194" spans="1:12" customHeight="1" ht="14.45">
      <c r="A194" s="300"/>
      <c r="B194" s="70" t="s">
        <v>227</v>
      </c>
      <c r="C194" s="259">
        <v>83.4395</v>
      </c>
      <c r="D194" s="259">
        <v>90.19817529</v>
      </c>
      <c r="E194" s="153">
        <v>-0.074931397096115</v>
      </c>
      <c r="F194" s="259">
        <v>-6.75867529</v>
      </c>
    </row>
    <row r="195" spans="1:12" customHeight="1" ht="14.45">
      <c r="A195" s="300"/>
      <c r="B195" s="70" t="s">
        <v>171</v>
      </c>
      <c r="C195" s="259">
        <v>90.4148</v>
      </c>
      <c r="D195" s="259">
        <v>97.6033282</v>
      </c>
      <c r="E195" s="153">
        <v>-0.073650441358618</v>
      </c>
      <c r="F195" s="259">
        <v>-7.1885282</v>
      </c>
    </row>
    <row r="196" spans="1:12" customHeight="1" ht="14.45">
      <c r="A196" s="300"/>
      <c r="B196" s="70"/>
      <c r="C196" s="276"/>
      <c r="D196" s="276"/>
      <c r="E196" s="277"/>
      <c r="F196" s="276"/>
    </row>
    <row r="197" spans="1:12" customHeight="1" ht="14.45">
      <c r="A197" s="300"/>
      <c r="B197" s="80" t="s">
        <v>197</v>
      </c>
      <c r="C197" s="232"/>
      <c r="D197" s="232"/>
      <c r="E197" s="211"/>
      <c r="F197" s="232"/>
    </row>
    <row r="198" spans="1:12" customHeight="1" ht="14.45">
      <c r="A198" s="300"/>
      <c r="B198" s="79" t="s">
        <v>231</v>
      </c>
      <c r="C198" s="155">
        <v>4.423225</v>
      </c>
      <c r="D198" s="155">
        <v>4.301139</v>
      </c>
      <c r="E198" s="153">
        <v>-0.027601128136145</v>
      </c>
      <c r="F198" s="155">
        <v>0.122086</v>
      </c>
    </row>
    <row r="199" spans="1:12" customHeight="1" ht="14.45">
      <c r="A199" s="300"/>
      <c r="B199" s="79" t="s">
        <v>232</v>
      </c>
      <c r="C199" s="155">
        <v>4.826063</v>
      </c>
      <c r="D199" s="155">
        <v>4.737834</v>
      </c>
      <c r="E199" s="153">
        <v>-0.018281775434759</v>
      </c>
      <c r="F199" s="155">
        <v>0.088229</v>
      </c>
    </row>
    <row r="200" spans="1:12" customHeight="1" ht="14.45">
      <c r="A200" s="300"/>
      <c r="B200" s="33" t="s">
        <v>225</v>
      </c>
      <c r="C200" s="154" t="s">
        <v>0</v>
      </c>
      <c r="D200" s="154" t="s">
        <v>5</v>
      </c>
      <c r="E200" s="160" t="s">
        <v>16</v>
      </c>
      <c r="F200" s="154" t="s">
        <v>17</v>
      </c>
    </row>
    <row r="201" spans="1:12" customHeight="1" ht="14.45">
      <c r="A201" s="300"/>
      <c r="B201" s="80" t="s">
        <v>226</v>
      </c>
      <c r="C201" s="155">
        <v>172.09312281312</v>
      </c>
      <c r="D201" s="155">
        <v>203.15722002027</v>
      </c>
      <c r="E201" s="153">
        <v>-0.1529066857877</v>
      </c>
      <c r="F201" s="155">
        <v>-31.064097207141</v>
      </c>
    </row>
    <row r="202" spans="1:12" customHeight="1" ht="14.45">
      <c r="A202" s="300"/>
      <c r="B202" s="65" t="s">
        <v>170</v>
      </c>
      <c r="C202" s="232">
        <v>57.121047232496</v>
      </c>
      <c r="D202" s="232">
        <v>62.865838281797</v>
      </c>
      <c r="E202" s="211">
        <v>-0.091381761642156</v>
      </c>
      <c r="F202" s="232">
        <v>-5.7447910493015</v>
      </c>
    </row>
    <row r="203" spans="1:12" customHeight="1" ht="14.45">
      <c r="A203" s="300"/>
      <c r="B203" s="65" t="s">
        <v>169</v>
      </c>
      <c r="C203" s="232">
        <v>59.945383820629</v>
      </c>
      <c r="D203" s="232">
        <v>58.386572068468</v>
      </c>
      <c r="E203" s="211">
        <v>0.026698120765375</v>
      </c>
      <c r="F203" s="232">
        <v>1.5588117521602</v>
      </c>
    </row>
    <row r="204" spans="1:12" customHeight="1" ht="14.45">
      <c r="A204" s="300"/>
      <c r="B204" s="74" t="s">
        <v>227</v>
      </c>
      <c r="C204" s="276">
        <v>13.56394469</v>
      </c>
      <c r="D204" s="276">
        <v>44.42073675</v>
      </c>
      <c r="E204" s="277">
        <v>-0.69464836285049</v>
      </c>
      <c r="F204" s="276">
        <v>-30.85679206</v>
      </c>
    </row>
    <row r="205" spans="1:12" customHeight="1" ht="14.45">
      <c r="A205" s="300"/>
      <c r="B205" s="65" t="s">
        <v>171</v>
      </c>
      <c r="C205" s="260">
        <v>41.46274707</v>
      </c>
      <c r="D205" s="260">
        <v>37.48407292</v>
      </c>
      <c r="E205" s="211">
        <v>0.10614305863964</v>
      </c>
      <c r="F205" s="232">
        <v>3.97867415</v>
      </c>
    </row>
    <row r="206" spans="1:12" customHeight="1" ht="14.45">
      <c r="A206" s="300"/>
      <c r="B206" s="80" t="s">
        <v>23</v>
      </c>
      <c r="C206" s="258">
        <v>124.2086548382</v>
      </c>
      <c r="D206" s="258">
        <v>172.59473543771</v>
      </c>
      <c r="E206" s="153">
        <v>-0.28034505500298</v>
      </c>
      <c r="F206" s="155">
        <v>-48.38608059951</v>
      </c>
    </row>
    <row r="207" spans="1:12" customHeight="1" ht="14.45">
      <c r="A207" s="300"/>
      <c r="B207" s="80" t="s">
        <v>213</v>
      </c>
      <c r="C207" s="258">
        <v>74.008629665479</v>
      </c>
      <c r="D207" s="258">
        <v>117.73159995099</v>
      </c>
      <c r="E207" s="153">
        <v>-0.37137837508124</v>
      </c>
      <c r="F207" s="155">
        <v>-43.722970285515</v>
      </c>
    </row>
    <row r="208" spans="1:12" customHeight="1" ht="14.45">
      <c r="A208" s="254"/>
      <c r="B208" s="80"/>
      <c r="C208" s="155"/>
      <c r="D208" s="155"/>
      <c r="F208" s="155"/>
    </row>
    <row r="209" spans="1:12" customHeight="1" ht="14.45">
      <c r="A209" s="178"/>
      <c r="B209" s="80"/>
      <c r="C209" s="159"/>
      <c r="D209" s="159"/>
      <c r="F209" s="159"/>
    </row>
    <row r="210" spans="1:12" customHeight="1" ht="31.5">
      <c r="A210" s="140" t="s">
        <v>2</v>
      </c>
      <c r="B210" s="183" t="s">
        <v>47</v>
      </c>
      <c r="C210" s="240"/>
      <c r="D210" s="240"/>
      <c r="E210" s="275"/>
      <c r="F210" s="240"/>
    </row>
    <row r="211" spans="1:12" customHeight="1" ht="14.45">
      <c r="A211" s="300">
        <v>15</v>
      </c>
      <c r="B211" s="33" t="s">
        <v>199</v>
      </c>
      <c r="C211" s="154" t="s">
        <v>0</v>
      </c>
      <c r="D211" s="154" t="s">
        <v>5</v>
      </c>
      <c r="E211" s="152" t="s">
        <v>16</v>
      </c>
      <c r="F211" s="154" t="s">
        <v>17</v>
      </c>
    </row>
    <row r="212" spans="1:12" customHeight="1" ht="14.45">
      <c r="A212" s="300"/>
      <c r="B212" s="181" t="s">
        <v>200</v>
      </c>
      <c r="C212" s="260">
        <v>1929.95</v>
      </c>
      <c r="D212" s="260">
        <v>2066.45</v>
      </c>
      <c r="E212" s="211">
        <v>-0.066055312250478</v>
      </c>
      <c r="F212" s="232">
        <v>-136.5</v>
      </c>
    </row>
    <row r="213" spans="1:12" customHeight="1" ht="14.45">
      <c r="A213" s="300"/>
      <c r="B213" s="94" t="s">
        <v>233</v>
      </c>
      <c r="C213" s="258">
        <v>330.7</v>
      </c>
      <c r="D213" s="258">
        <v>467.2</v>
      </c>
      <c r="E213" s="153">
        <v>-0.29216609589041</v>
      </c>
      <c r="F213" s="155">
        <v>-136.5</v>
      </c>
    </row>
    <row r="214" spans="1:12" customHeight="1" ht="14.45">
      <c r="A214" s="300"/>
      <c r="B214" s="94" t="s">
        <v>173</v>
      </c>
      <c r="C214" s="258">
        <v>1599.25</v>
      </c>
      <c r="D214" s="258">
        <v>1599.25</v>
      </c>
      <c r="E214" s="153">
        <v>0</v>
      </c>
      <c r="F214" s="155">
        <v>0</v>
      </c>
    </row>
    <row r="215" spans="1:12" customHeight="1" ht="14.45">
      <c r="A215" s="300"/>
      <c r="B215" s="94"/>
      <c r="C215" s="258"/>
      <c r="D215" s="258"/>
      <c r="F215" s="155"/>
    </row>
    <row r="216" spans="1:12" customHeight="1" ht="14.45">
      <c r="A216" s="300"/>
      <c r="B216" s="72" t="s">
        <v>234</v>
      </c>
      <c r="C216" s="232"/>
      <c r="D216" s="232"/>
      <c r="E216" s="211"/>
      <c r="F216" s="232"/>
    </row>
    <row r="217" spans="1:12" customHeight="1" ht="14.45">
      <c r="A217" s="300"/>
      <c r="B217" s="278" t="s">
        <v>235</v>
      </c>
      <c r="C217" s="250">
        <v>0.845</v>
      </c>
      <c r="D217" s="250">
        <v>0.857</v>
      </c>
      <c r="E217" s="153">
        <v>-0.014002333722287</v>
      </c>
      <c r="F217" s="155" t="s">
        <v>196</v>
      </c>
    </row>
    <row r="218" spans="1:12" customHeight="1" ht="14.45">
      <c r="A218" s="300"/>
      <c r="B218" s="278" t="s">
        <v>236</v>
      </c>
      <c r="C218" s="250">
        <v>-0.096863678288761</v>
      </c>
      <c r="D218" s="250">
        <v>-0.1109769483126</v>
      </c>
      <c r="E218" s="153">
        <v>0.12717298716927</v>
      </c>
      <c r="F218" s="155" t="s">
        <v>237</v>
      </c>
    </row>
    <row r="219" spans="1:12" customHeight="1" ht="14.45">
      <c r="A219" s="300"/>
      <c r="B219" s="278"/>
      <c r="C219" s="250"/>
      <c r="D219" s="250"/>
      <c r="F219" s="155"/>
    </row>
    <row r="220" spans="1:12" customHeight="1" ht="14.45">
      <c r="A220" s="300"/>
      <c r="B220" s="179" t="s">
        <v>203</v>
      </c>
      <c r="C220" s="232"/>
      <c r="D220" s="232"/>
      <c r="E220" s="211"/>
      <c r="F220" s="232"/>
    </row>
    <row r="221" spans="1:12" customHeight="1" ht="14.45">
      <c r="A221" s="300"/>
      <c r="B221" s="70" t="s">
        <v>233</v>
      </c>
      <c r="C221" s="250">
        <v>0.36101616</v>
      </c>
      <c r="D221" s="250">
        <v>0.40540455</v>
      </c>
      <c r="E221" s="153">
        <v>-0.10949159302726</v>
      </c>
      <c r="F221" s="155" t="s">
        <v>219</v>
      </c>
    </row>
    <row r="222" spans="1:12" customHeight="1" ht="14.45">
      <c r="A222" s="300"/>
      <c r="B222" s="70" t="s">
        <v>173</v>
      </c>
      <c r="C222" s="250">
        <v>0.37617342020153</v>
      </c>
      <c r="D222" s="250">
        <v>0.2891876364417</v>
      </c>
      <c r="E222" s="153">
        <v>0.30079357758905</v>
      </c>
      <c r="F222" s="155" t="s">
        <v>238</v>
      </c>
    </row>
    <row r="223" spans="1:12" customHeight="1" ht="14.45">
      <c r="A223" s="300"/>
      <c r="B223" s="70"/>
      <c r="C223" s="250"/>
      <c r="D223" s="250"/>
      <c r="F223" s="155"/>
    </row>
    <row r="224" spans="1:12" customHeight="1" ht="14.45">
      <c r="A224" s="300"/>
      <c r="B224" s="72" t="s">
        <v>206</v>
      </c>
      <c r="C224" s="260">
        <v>4740.9655378289</v>
      </c>
      <c r="D224" s="260">
        <v>4288.6110556688</v>
      </c>
      <c r="E224" s="211">
        <v>0.10547808516283</v>
      </c>
      <c r="F224" s="232">
        <v>452.35448216008</v>
      </c>
    </row>
    <row r="225" spans="1:12" customHeight="1" ht="14.45">
      <c r="A225" s="300"/>
      <c r="B225" s="70" t="s">
        <v>233</v>
      </c>
      <c r="C225" s="258">
        <v>784.8745671449</v>
      </c>
      <c r="D225" s="258">
        <v>1258.4202933686</v>
      </c>
      <c r="E225" s="153">
        <v>-0.37630172424832</v>
      </c>
      <c r="F225" s="155">
        <v>-473.54572622367</v>
      </c>
    </row>
    <row r="226" spans="1:12" customHeight="1" ht="14.45">
      <c r="A226" s="300"/>
      <c r="B226" s="70" t="s">
        <v>173</v>
      </c>
      <c r="C226" s="258">
        <v>3956.090970684</v>
      </c>
      <c r="D226" s="258">
        <v>3030.1907623002</v>
      </c>
      <c r="E226" s="153">
        <v>0.30555838922857</v>
      </c>
      <c r="F226" s="155">
        <v>925.90020838375</v>
      </c>
    </row>
    <row r="227" spans="1:12" customHeight="1" ht="14.45">
      <c r="A227" s="300"/>
      <c r="B227" s="70"/>
      <c r="C227" s="258"/>
      <c r="D227" s="258"/>
      <c r="F227" s="155"/>
    </row>
    <row r="228" spans="1:12" customHeight="1" ht="14.45">
      <c r="A228" s="300"/>
      <c r="B228" s="80" t="s">
        <v>239</v>
      </c>
      <c r="C228" s="260"/>
      <c r="D228" s="260"/>
      <c r="E228" s="211"/>
      <c r="F228" s="232"/>
    </row>
    <row r="229" spans="1:12" customHeight="1" ht="14.45">
      <c r="A229" s="300"/>
      <c r="B229" s="70" t="s">
        <v>233</v>
      </c>
      <c r="C229" s="258">
        <v>218.27485162</v>
      </c>
      <c r="D229" s="258">
        <v>205.13753698</v>
      </c>
      <c r="E229" s="153">
        <v>0.064041495444497</v>
      </c>
      <c r="F229" s="155">
        <v>13.13731464</v>
      </c>
    </row>
    <row r="230" spans="1:12" customHeight="1" ht="14.45">
      <c r="A230" s="300"/>
      <c r="B230" s="70" t="s">
        <v>173</v>
      </c>
      <c r="C230" s="258">
        <v>195.29615667523</v>
      </c>
      <c r="D230" s="258">
        <v>179.88037008182</v>
      </c>
      <c r="E230" s="153">
        <v>0.085700216129167</v>
      </c>
      <c r="F230" s="155">
        <v>15.415786593407</v>
      </c>
    </row>
    <row r="231" spans="1:12" customHeight="1" ht="14.45">
      <c r="A231" s="300"/>
      <c r="B231" s="70"/>
      <c r="C231" s="258"/>
      <c r="D231" s="258"/>
      <c r="F231" s="155"/>
    </row>
    <row r="232" spans="1:12" customHeight="1" ht="14.45">
      <c r="A232" s="300"/>
      <c r="B232" s="69" t="s">
        <v>209</v>
      </c>
      <c r="C232" s="258">
        <v>551.255</v>
      </c>
      <c r="D232" s="258">
        <v>551.255</v>
      </c>
      <c r="E232" s="153">
        <v>0</v>
      </c>
      <c r="F232" s="155">
        <v>0</v>
      </c>
    </row>
    <row r="233" spans="1:12" customHeight="1" ht="14.45">
      <c r="A233" s="300"/>
      <c r="B233" s="69"/>
      <c r="C233" s="258"/>
      <c r="D233" s="258"/>
      <c r="F233" s="155"/>
    </row>
    <row r="234" spans="1:12" customHeight="1" ht="14.45">
      <c r="A234" s="300"/>
      <c r="B234" s="33" t="s">
        <v>240</v>
      </c>
      <c r="C234" s="154" t="s">
        <v>0</v>
      </c>
      <c r="D234" s="154" t="s">
        <v>5</v>
      </c>
      <c r="E234" s="160" t="s">
        <v>16</v>
      </c>
      <c r="F234" s="154" t="s">
        <v>17</v>
      </c>
    </row>
    <row r="235" spans="1:12" customHeight="1" ht="14.45">
      <c r="A235" s="300"/>
      <c r="B235" s="80" t="s">
        <v>226</v>
      </c>
      <c r="C235" s="260">
        <v>764.88261553</v>
      </c>
      <c r="D235" s="260">
        <v>866.09821008</v>
      </c>
      <c r="E235" s="211">
        <v>-0.11686387683523</v>
      </c>
      <c r="F235" s="232">
        <v>-101.21559455</v>
      </c>
    </row>
    <row r="236" spans="1:12" customHeight="1" ht="14.45">
      <c r="A236" s="300"/>
      <c r="B236" s="19" t="s">
        <v>233</v>
      </c>
      <c r="C236" s="258">
        <v>155.29691221</v>
      </c>
      <c r="D236" s="258">
        <v>235.44909885</v>
      </c>
      <c r="E236" s="153">
        <v>-0.34042256704946</v>
      </c>
      <c r="F236" s="155">
        <v>-80.15218664</v>
      </c>
    </row>
    <row r="237" spans="1:12" customHeight="1" ht="14.45">
      <c r="A237" s="300"/>
      <c r="B237" s="19" t="s">
        <v>173</v>
      </c>
      <c r="C237" s="258">
        <v>609.58570332</v>
      </c>
      <c r="D237" s="258">
        <v>630.64911123</v>
      </c>
      <c r="E237" s="153">
        <v>-0.033399568056028</v>
      </c>
      <c r="F237" s="155">
        <v>-21.06340791</v>
      </c>
    </row>
    <row r="238" spans="1:12" customHeight="1" ht="14.45">
      <c r="A238" s="300"/>
      <c r="B238" s="77" t="s">
        <v>22</v>
      </c>
      <c r="C238" s="258">
        <v>-7.3486204700926</v>
      </c>
      <c r="D238" s="258">
        <v>1.959249109901</v>
      </c>
      <c r="E238" s="153" t="s">
        <v>8</v>
      </c>
      <c r="F238" s="155">
        <v>-9.3078695799936</v>
      </c>
    </row>
    <row r="239" spans="1:12" customHeight="1" ht="14.45">
      <c r="A239" s="300"/>
      <c r="B239" s="80" t="s">
        <v>23</v>
      </c>
      <c r="C239" s="260">
        <v>666.26915985991</v>
      </c>
      <c r="D239" s="260">
        <v>748.9935714249</v>
      </c>
      <c r="E239" s="211">
        <v>-0.11044742534655</v>
      </c>
      <c r="F239" s="232">
        <v>-82.724411564994</v>
      </c>
    </row>
    <row r="240" spans="1:12" customHeight="1" ht="14.45">
      <c r="A240" s="300"/>
      <c r="B240" s="19" t="s">
        <v>241</v>
      </c>
      <c r="C240" s="258">
        <v>112.4786867</v>
      </c>
      <c r="D240" s="258">
        <v>175.26698984</v>
      </c>
      <c r="E240" s="153">
        <v>-0.35824374685341</v>
      </c>
      <c r="F240" s="155">
        <v>-62.78830314</v>
      </c>
    </row>
    <row r="241" spans="1:12" customHeight="1" ht="14.45">
      <c r="A241" s="300"/>
      <c r="B241" s="19" t="s">
        <v>173</v>
      </c>
      <c r="C241" s="258">
        <v>553.79047315991</v>
      </c>
      <c r="D241" s="258">
        <v>573.7265815849</v>
      </c>
      <c r="E241" s="153">
        <v>-0.034748448241532</v>
      </c>
      <c r="F241" s="155">
        <v>-19.936108424994</v>
      </c>
    </row>
    <row r="242" spans="1:12" customHeight="1" ht="14.45">
      <c r="A242" s="300"/>
      <c r="B242" s="81" t="s">
        <v>242</v>
      </c>
      <c r="C242" s="258">
        <v>318.68984292991</v>
      </c>
      <c r="D242" s="258">
        <v>299.31212192</v>
      </c>
      <c r="E242" s="153">
        <v>0.064740849403641</v>
      </c>
      <c r="F242" s="155">
        <v>19.377721009907</v>
      </c>
    </row>
    <row r="243" spans="1:12" customHeight="1" ht="14.45">
      <c r="A243" s="300"/>
      <c r="B243" s="82" t="s">
        <v>243</v>
      </c>
      <c r="C243" s="258">
        <v>135.17053416</v>
      </c>
      <c r="D243" s="258">
        <v>187.10835019</v>
      </c>
      <c r="E243" s="153">
        <v>-0.27758149744391</v>
      </c>
      <c r="F243" s="155">
        <v>-51.93781603</v>
      </c>
    </row>
    <row r="244" spans="1:12" customHeight="1" ht="14.45">
      <c r="A244" s="300"/>
      <c r="B244" s="82" t="s">
        <v>244</v>
      </c>
      <c r="C244" s="258">
        <v>99.93009607</v>
      </c>
      <c r="D244" s="258">
        <v>87.306109474901</v>
      </c>
      <c r="E244" s="153">
        <v>0.14459453835505</v>
      </c>
      <c r="F244" s="155">
        <v>12.623986595099</v>
      </c>
    </row>
    <row r="245" spans="1:12" customHeight="1" ht="14.45">
      <c r="A245" s="300"/>
      <c r="B245" s="80" t="s">
        <v>213</v>
      </c>
      <c r="C245" s="260">
        <v>510.44625577991</v>
      </c>
      <c r="D245" s="260">
        <v>577.26789515</v>
      </c>
      <c r="E245" s="211">
        <v>-0.11575498989551</v>
      </c>
      <c r="F245" s="232">
        <v>-66.821639370093</v>
      </c>
    </row>
    <row r="246" spans="1:12" customHeight="1" ht="14.45">
      <c r="A246" s="178"/>
    </row>
    <row r="247" spans="1:12" customHeight="1" ht="14.45">
      <c r="A247" s="178"/>
    </row>
    <row r="248" spans="1:12" customHeight="1" ht="14.45">
      <c r="A248" s="178"/>
    </row>
    <row r="249" spans="1:12" customHeight="1" ht="14.45">
      <c r="A249" s="178"/>
    </row>
    <row r="250" spans="1:12" customHeight="1" ht="14.45">
      <c r="A250" s="17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11:A245"/>
    <mergeCell ref="A123:A167"/>
    <mergeCell ref="A91:A117"/>
    <mergeCell ref="A177:A207"/>
    <mergeCell ref="B1:F1"/>
    <mergeCell ref="A50:A86"/>
    <mergeCell ref="A3:A4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M151"/>
  <sheetViews>
    <sheetView tabSelected="0" workbookViewId="0" showGridLines="false" showRowColHeaders="1">
      <selection activeCell="B27" sqref="B27"/>
    </sheetView>
  </sheetViews>
  <sheetFormatPr defaultRowHeight="14.4" outlineLevelRow="0" outlineLevelCol="0"/>
  <cols>
    <col min="2" max="2" width="34.28515625" customWidth="true" style="0"/>
    <col min="3" max="3" width="11.7109375" customWidth="true" style="161"/>
    <col min="4" max="4" width="11.7109375" customWidth="true" style="161"/>
    <col min="5" max="5" width="7.28515625" customWidth="true" style="161"/>
    <col min="6" max="6" width="10.140625" customWidth="true" style="161"/>
    <col min="8" max="8" width="34.28515625" customWidth="true" style="0"/>
    <col min="9" max="9" width="10.7109375" customWidth="true" style="0"/>
    <col min="10" max="10" width="10.7109375" customWidth="true" style="0"/>
    <col min="11" max="11" width="7.28515625" customWidth="true" style="0"/>
    <col min="12" max="12" width="9.28515625" customWidth="true" style="0"/>
  </cols>
  <sheetData>
    <row r="1" spans="1:13" customHeight="1" ht="31.5">
      <c r="A1" s="140" t="s">
        <v>2</v>
      </c>
      <c r="B1" s="185" t="s">
        <v>245</v>
      </c>
      <c r="C1" s="228"/>
      <c r="D1" s="228"/>
      <c r="E1" s="228"/>
      <c r="F1" s="228"/>
    </row>
    <row r="2" spans="1:13" customHeight="1" ht="14.45">
      <c r="A2" s="140"/>
      <c r="B2" s="33" t="s">
        <v>15</v>
      </c>
      <c r="C2" s="154" t="s">
        <v>0</v>
      </c>
      <c r="D2" s="154" t="s">
        <v>5</v>
      </c>
      <c r="E2" s="160" t="s">
        <v>16</v>
      </c>
      <c r="F2" s="154" t="s">
        <v>17</v>
      </c>
    </row>
    <row r="3" spans="1:13" customHeight="1" ht="14.45">
      <c r="A3" s="300">
        <v>16</v>
      </c>
      <c r="B3" s="59" t="s">
        <v>18</v>
      </c>
      <c r="C3" s="155">
        <v>1261.9516971175</v>
      </c>
      <c r="D3" s="155">
        <v>1386.4644267652</v>
      </c>
      <c r="E3" s="153">
        <v>-0.089805931723898</v>
      </c>
      <c r="F3" s="155">
        <v>-124.51272964769</v>
      </c>
    </row>
    <row r="4" spans="1:13" customHeight="1" ht="14.45">
      <c r="A4" s="300"/>
      <c r="B4" s="10" t="s">
        <v>19</v>
      </c>
      <c r="C4" s="155">
        <v>376.99321223001</v>
      </c>
      <c r="D4" s="155">
        <v>427.6138573047</v>
      </c>
      <c r="E4" s="153">
        <v>-0.11837933736236</v>
      </c>
      <c r="F4" s="155">
        <v>-50.620645074694</v>
      </c>
    </row>
    <row r="5" spans="1:13" customHeight="1" ht="14.45">
      <c r="A5" s="300"/>
      <c r="B5" s="11" t="s">
        <v>20</v>
      </c>
      <c r="C5" s="155">
        <v>226.3212552209</v>
      </c>
      <c r="D5" s="155">
        <v>210.42087650957</v>
      </c>
      <c r="E5" s="153">
        <v>0.075564644416877</v>
      </c>
      <c r="F5" s="155">
        <v>15.900378711333</v>
      </c>
    </row>
    <row r="6" spans="1:13" customHeight="1" ht="14.45">
      <c r="A6" s="300"/>
      <c r="B6" s="59" t="s">
        <v>185</v>
      </c>
      <c r="C6" s="155">
        <v>603.31446745091</v>
      </c>
      <c r="D6" s="155">
        <v>638.03473381427</v>
      </c>
      <c r="E6" s="153">
        <v>-0.054417517610362</v>
      </c>
      <c r="F6" s="155">
        <v>-34.720266363361</v>
      </c>
    </row>
    <row r="7" spans="1:13" customHeight="1" ht="14.45">
      <c r="A7" s="300"/>
      <c r="B7" s="6" t="s">
        <v>22</v>
      </c>
      <c r="C7" s="155">
        <v>5.2212742871831</v>
      </c>
      <c r="D7" s="155">
        <v>2.7034974041148</v>
      </c>
      <c r="E7" s="153">
        <v>0.93130360666748</v>
      </c>
      <c r="F7" s="155">
        <v>2.5177768830683</v>
      </c>
    </row>
    <row r="8" spans="1:13" customHeight="1" ht="14.45">
      <c r="A8" s="300"/>
      <c r="B8" s="59" t="s">
        <v>23</v>
      </c>
      <c r="C8" s="155">
        <v>663.85850395376</v>
      </c>
      <c r="D8" s="155">
        <v>751.13319035502</v>
      </c>
      <c r="E8" s="153">
        <v>-0.11619069363718</v>
      </c>
      <c r="F8" s="155">
        <v>-87.274686401257</v>
      </c>
    </row>
    <row r="9" spans="1:13" customHeight="1" ht="14.45">
      <c r="A9" s="300"/>
      <c r="B9" s="60" t="s">
        <v>186</v>
      </c>
      <c r="C9" s="155">
        <v>303.4660170919</v>
      </c>
      <c r="D9" s="155">
        <v>278.18265339023</v>
      </c>
      <c r="E9" s="153">
        <v>0.090887635852006</v>
      </c>
      <c r="F9" s="155">
        <v>25.283363701676</v>
      </c>
    </row>
    <row r="10" spans="1:13" customHeight="1" ht="14.45">
      <c r="A10" s="300"/>
      <c r="B10" s="59" t="s">
        <v>24</v>
      </c>
      <c r="C10" s="155">
        <v>360.39248686185</v>
      </c>
      <c r="D10" s="155">
        <v>472.95053696479</v>
      </c>
      <c r="E10" s="153">
        <v>-0.23799116674079</v>
      </c>
      <c r="F10" s="155">
        <v>-112.55805010293</v>
      </c>
    </row>
    <row r="11" spans="1:13" customHeight="1" ht="14.45">
      <c r="A11" s="300"/>
      <c r="B11" s="59"/>
      <c r="C11" s="155"/>
      <c r="D11" s="155"/>
      <c r="E11" s="153"/>
      <c r="F11" s="155"/>
    </row>
    <row r="12" spans="1:13" customHeight="1" ht="14.45">
      <c r="A12" s="300"/>
      <c r="B12" s="61" t="s">
        <v>197</v>
      </c>
      <c r="C12" s="154" t="s">
        <v>0</v>
      </c>
      <c r="D12" s="154" t="s">
        <v>5</v>
      </c>
      <c r="E12" s="160" t="s">
        <v>16</v>
      </c>
      <c r="F12" s="154" t="s">
        <v>17</v>
      </c>
    </row>
    <row r="13" spans="1:13" customHeight="1" ht="14.45">
      <c r="A13" s="300"/>
      <c r="B13" s="55" t="s">
        <v>100</v>
      </c>
      <c r="C13" s="155">
        <v>5.703833</v>
      </c>
      <c r="D13" s="155">
        <v>4.36506</v>
      </c>
      <c r="E13" s="153">
        <v>-0.23471462085233</v>
      </c>
      <c r="F13" s="155">
        <v>1.338773</v>
      </c>
    </row>
    <row r="14" spans="1:13" customHeight="1" ht="14.45">
      <c r="A14" s="300"/>
      <c r="B14" s="55"/>
      <c r="C14" s="155"/>
      <c r="D14" s="155"/>
      <c r="E14" s="153"/>
      <c r="F14" s="155"/>
    </row>
    <row r="15" spans="1:13" customHeight="1" ht="14.45">
      <c r="A15" s="300"/>
      <c r="B15" s="61" t="s">
        <v>188</v>
      </c>
      <c r="C15" s="154" t="s">
        <v>0</v>
      </c>
      <c r="D15" s="154" t="s">
        <v>5</v>
      </c>
      <c r="E15" s="160" t="s">
        <v>16</v>
      </c>
      <c r="F15" s="154" t="s">
        <v>17</v>
      </c>
    </row>
    <row r="16" spans="1:13" customHeight="1" ht="14.45">
      <c r="A16" s="300"/>
      <c r="B16" s="30" t="s">
        <v>166</v>
      </c>
      <c r="C16" s="155">
        <v>377.7760312</v>
      </c>
      <c r="D16" s="155">
        <v>381.87900416</v>
      </c>
      <c r="E16" s="153">
        <v>-0.010744170052043</v>
      </c>
      <c r="F16" s="155">
        <v>-4.1029729599998</v>
      </c>
    </row>
    <row r="17" spans="1:13" customHeight="1" ht="14.45">
      <c r="A17" s="300"/>
      <c r="B17" s="69" t="s">
        <v>165</v>
      </c>
      <c r="C17" s="155">
        <v>106.0241385</v>
      </c>
      <c r="D17" s="155">
        <v>116.80182509</v>
      </c>
      <c r="E17" s="153">
        <v>-0.092273272114501</v>
      </c>
      <c r="F17" s="155">
        <v>-10.77768659</v>
      </c>
    </row>
    <row r="18" spans="1:13" customHeight="1" ht="14.45">
      <c r="A18" s="300"/>
      <c r="B18" s="69" t="s">
        <v>47</v>
      </c>
      <c r="C18" s="155">
        <v>180.05833425376</v>
      </c>
      <c r="D18" s="155">
        <v>252.45236110502</v>
      </c>
      <c r="E18" s="153">
        <v>-0.28676312051264</v>
      </c>
      <c r="F18" s="155">
        <v>-72.394026851258</v>
      </c>
    </row>
    <row r="19" spans="1:13" customHeight="1" ht="14.45">
      <c r="A19" s="300"/>
      <c r="B19" s="51" t="s">
        <v>23</v>
      </c>
      <c r="C19" s="155">
        <v>663.85850395376</v>
      </c>
      <c r="D19" s="155">
        <v>751.13319035502</v>
      </c>
      <c r="E19" s="153">
        <v>-0.11619069363718</v>
      </c>
      <c r="F19" s="155">
        <v>-87.274686401259</v>
      </c>
    </row>
    <row r="20" spans="1:13" customHeight="1" ht="14.45">
      <c r="A20" s="300"/>
      <c r="B20" s="51"/>
      <c r="C20" s="155"/>
      <c r="D20" s="155"/>
      <c r="E20" s="153"/>
      <c r="F20" s="155"/>
    </row>
    <row r="21" spans="1:13" customHeight="1" ht="14.45">
      <c r="A21" s="300"/>
      <c r="B21" s="162" t="s">
        <v>246</v>
      </c>
      <c r="C21" s="154" t="s">
        <v>0</v>
      </c>
      <c r="D21" s="154" t="s">
        <v>5</v>
      </c>
      <c r="E21" s="160" t="s">
        <v>16</v>
      </c>
      <c r="F21" s="154" t="s">
        <v>17</v>
      </c>
    </row>
    <row r="22" spans="1:13" customHeight="1" ht="14.45">
      <c r="A22" s="300"/>
      <c r="B22" s="186" t="s">
        <v>247</v>
      </c>
      <c r="C22" s="155">
        <v>0</v>
      </c>
      <c r="D22" s="155">
        <v>0</v>
      </c>
      <c r="E22" s="153">
        <v>0</v>
      </c>
      <c r="F22" s="155">
        <v>0</v>
      </c>
    </row>
    <row r="23" spans="1:13" customHeight="1" ht="14.45">
      <c r="A23" s="300"/>
      <c r="B23" s="30" t="s">
        <v>248</v>
      </c>
      <c r="C23" s="155">
        <v>37.329391196149</v>
      </c>
      <c r="D23" s="155">
        <v>39.238895090531</v>
      </c>
      <c r="E23" s="153">
        <v>-0.048663549011163</v>
      </c>
      <c r="F23" s="155">
        <v>-1.9095038943819</v>
      </c>
    </row>
    <row r="24" spans="1:13" customHeight="1" ht="14.45">
      <c r="A24" s="300"/>
      <c r="B24" s="94" t="s">
        <v>249</v>
      </c>
      <c r="C24" s="155">
        <v>136.17533358797</v>
      </c>
      <c r="D24" s="155">
        <v>145.83715323167</v>
      </c>
      <c r="E24" s="153">
        <v>-0.066250742212139</v>
      </c>
      <c r="F24" s="155">
        <v>-9.6618196437036</v>
      </c>
    </row>
    <row r="25" spans="1:13" customHeight="1" ht="14.45">
      <c r="A25" s="300"/>
      <c r="B25" s="94"/>
      <c r="C25" s="155"/>
      <c r="D25" s="155"/>
      <c r="E25" s="153"/>
      <c r="F25" s="155"/>
    </row>
    <row r="26" spans="1:13" customHeight="1" ht="14.45">
      <c r="A26" s="300"/>
      <c r="B26" s="181" t="s">
        <v>67</v>
      </c>
      <c r="C26" s="155">
        <v>411.05268927017</v>
      </c>
      <c r="D26" s="155">
        <v>559.22034905111</v>
      </c>
      <c r="E26" s="153">
        <v>-0.26495398465445</v>
      </c>
      <c r="F26" s="155">
        <v>-148.16765978094</v>
      </c>
    </row>
    <row r="27" spans="1:13" customHeight="1" ht="14.45">
      <c r="A27" s="300"/>
      <c r="B27" s="30" t="s">
        <v>166</v>
      </c>
      <c r="C27" s="155">
        <v>178.2942410299</v>
      </c>
      <c r="D27" s="155">
        <v>176.037443859</v>
      </c>
      <c r="E27" s="153">
        <v>0.012819983757022</v>
      </c>
      <c r="F27" s="155">
        <v>2.2567971709</v>
      </c>
    </row>
    <row r="28" spans="1:13" customHeight="1" ht="14.45">
      <c r="A28" s="300"/>
      <c r="B28" s="94" t="s">
        <v>165</v>
      </c>
      <c r="C28" s="155">
        <v>28.12677006</v>
      </c>
      <c r="D28" s="155">
        <v>21.8853907</v>
      </c>
      <c r="E28" s="153">
        <v>0.28518473558711</v>
      </c>
      <c r="F28" s="155">
        <v>6.24137936</v>
      </c>
    </row>
    <row r="29" spans="1:13" customHeight="1" ht="14.45">
      <c r="A29" s="300"/>
      <c r="B29" s="94" t="s">
        <v>47</v>
      </c>
      <c r="C29" s="155">
        <v>204.63167818027</v>
      </c>
      <c r="D29" s="155">
        <v>361.29751449211</v>
      </c>
      <c r="E29" s="153">
        <v>-0.43362002235768</v>
      </c>
      <c r="F29" s="155">
        <v>-156.66583631184</v>
      </c>
    </row>
    <row r="30" spans="1:13" customHeight="1" ht="14.45">
      <c r="A30" s="300"/>
      <c r="B30" s="65" t="s">
        <v>69</v>
      </c>
      <c r="C30" s="155">
        <v>6.2796714262146</v>
      </c>
      <c r="D30" s="155">
        <v>53.788405071124</v>
      </c>
      <c r="E30" s="153">
        <v>-0.88325232142669</v>
      </c>
      <c r="F30" s="155">
        <v>-47.508733644909</v>
      </c>
    </row>
    <row r="31" spans="1:13" customHeight="1" ht="14.45">
      <c r="A31" s="300"/>
      <c r="B31" s="65" t="s">
        <v>68</v>
      </c>
      <c r="C31" s="155">
        <v>198.35200675405</v>
      </c>
      <c r="D31" s="155">
        <v>307.50910942099</v>
      </c>
      <c r="E31" s="153">
        <v>-0.35497193196152</v>
      </c>
      <c r="F31" s="155">
        <v>-109.15710266693</v>
      </c>
    </row>
    <row r="32" spans="1:13" customHeight="1" ht="14.45">
      <c r="A32" s="300"/>
      <c r="B32" s="65"/>
      <c r="C32" s="155"/>
      <c r="D32" s="155"/>
      <c r="E32" s="153"/>
      <c r="F32" s="155"/>
    </row>
    <row r="33" spans="1:13" customHeight="1" ht="14.45">
      <c r="A33" s="300"/>
      <c r="B33" s="186" t="s">
        <v>250</v>
      </c>
      <c r="C33" s="155">
        <v>343.83716896563</v>
      </c>
      <c r="D33" s="155">
        <v>340.55025284832</v>
      </c>
      <c r="E33" s="153">
        <v>0.0096517799937563</v>
      </c>
      <c r="F33" s="155">
        <v>3.2869161173101</v>
      </c>
    </row>
    <row r="34" spans="1:13" customHeight="1" ht="14.45">
      <c r="A34" s="300"/>
      <c r="B34" s="30" t="s">
        <v>166</v>
      </c>
      <c r="C34" s="155">
        <v>228.241836978</v>
      </c>
      <c r="D34" s="155">
        <v>226.728580285</v>
      </c>
      <c r="E34" s="153">
        <v>0.0066743093927455</v>
      </c>
      <c r="F34" s="155">
        <v>1.513256693</v>
      </c>
    </row>
    <row r="35" spans="1:13" customHeight="1" ht="14.45">
      <c r="A35" s="300"/>
      <c r="B35" s="77" t="s">
        <v>165</v>
      </c>
      <c r="C35" s="155">
        <v>20.804987522</v>
      </c>
      <c r="D35" s="155">
        <v>20.7288115419</v>
      </c>
      <c r="E35" s="153">
        <v>0.0036748841073704</v>
      </c>
      <c r="F35" s="155">
        <v>0.076175980100004</v>
      </c>
    </row>
    <row r="36" spans="1:13" customHeight="1" ht="14.45">
      <c r="A36" s="300"/>
      <c r="B36" s="77" t="s">
        <v>47</v>
      </c>
      <c r="C36" s="155">
        <v>94.79034446563</v>
      </c>
      <c r="D36" s="155">
        <v>93.09286102142</v>
      </c>
      <c r="E36" s="153">
        <v>0.018234303098918</v>
      </c>
      <c r="F36" s="155">
        <v>1.69748344421</v>
      </c>
    </row>
    <row r="37" spans="1:13" customHeight="1" ht="14.45">
      <c r="A37" s="178"/>
      <c r="B37" s="77"/>
      <c r="C37" s="155"/>
      <c r="D37" s="155"/>
      <c r="E37" s="153"/>
      <c r="F37" s="155"/>
    </row>
    <row r="38" spans="1:13" customHeight="1" ht="14.45">
      <c r="A38" s="178"/>
      <c r="B38" s="77"/>
      <c r="C38" s="159"/>
      <c r="D38" s="159"/>
      <c r="E38" s="159"/>
      <c r="F38" s="159"/>
    </row>
    <row r="39" spans="1:13" customHeight="1" ht="31.5">
      <c r="A39" s="140" t="s">
        <v>2</v>
      </c>
      <c r="B39" s="185" t="s">
        <v>46</v>
      </c>
      <c r="C39" s="228"/>
      <c r="D39" s="228"/>
      <c r="E39" s="228"/>
      <c r="F39" s="228"/>
    </row>
    <row r="40" spans="1:13" customHeight="1" ht="14.45">
      <c r="A40" s="300">
        <v>17</v>
      </c>
      <c r="B40" s="83" t="s">
        <v>15</v>
      </c>
      <c r="C40" s="154" t="s">
        <v>0</v>
      </c>
      <c r="D40" s="154" t="s">
        <v>5</v>
      </c>
      <c r="E40" s="160" t="s">
        <v>16</v>
      </c>
      <c r="F40" s="154" t="s">
        <v>17</v>
      </c>
    </row>
    <row r="41" spans="1:13">
      <c r="A41" s="300"/>
      <c r="B41" s="59" t="s">
        <v>18</v>
      </c>
      <c r="C41" s="155">
        <v>805.67627278</v>
      </c>
      <c r="D41" s="155">
        <v>811.63420318</v>
      </c>
      <c r="E41" s="153">
        <v>-0.007340659593517</v>
      </c>
      <c r="F41" s="155">
        <v>-5.9579303999998</v>
      </c>
    </row>
    <row r="42" spans="1:13">
      <c r="A42" s="300"/>
      <c r="B42" s="10" t="s">
        <v>19</v>
      </c>
      <c r="C42" s="155">
        <v>234.17508134</v>
      </c>
      <c r="D42" s="155">
        <v>246.07197595</v>
      </c>
      <c r="E42" s="153">
        <v>-0.048347214525629</v>
      </c>
      <c r="F42" s="155">
        <v>-11.89689461</v>
      </c>
    </row>
    <row r="43" spans="1:13" customHeight="1" ht="14.45">
      <c r="A43" s="300"/>
      <c r="B43" s="11" t="s">
        <v>251</v>
      </c>
      <c r="C43" s="155">
        <v>0</v>
      </c>
      <c r="D43" s="155">
        <v>196.37493366</v>
      </c>
      <c r="E43" s="153">
        <v>0.00017602878002676</v>
      </c>
      <c r="F43" s="155">
        <v>0.034567640000006</v>
      </c>
    </row>
    <row r="44" spans="1:13" customHeight="1" ht="14.45">
      <c r="A44" s="300"/>
      <c r="B44" s="11" t="s">
        <v>20</v>
      </c>
      <c r="C44" s="155">
        <v>0</v>
      </c>
      <c r="D44" s="155">
        <v>-12.63158923</v>
      </c>
      <c r="E44" s="153">
        <v>0.79242283672646</v>
      </c>
      <c r="F44" s="155">
        <v>10.00955977</v>
      </c>
    </row>
    <row r="45" spans="1:13" customHeight="1" ht="14.45">
      <c r="A45" s="300"/>
      <c r="B45" s="85" t="s">
        <v>185</v>
      </c>
      <c r="C45" s="155">
        <v>0</v>
      </c>
      <c r="D45" s="155">
        <v>429.81532038</v>
      </c>
      <c r="E45" s="153">
        <v>-0.0043106122842757</v>
      </c>
      <c r="F45" s="155">
        <v>-1.8527671999999</v>
      </c>
    </row>
    <row r="46" spans="1:13" customHeight="1" ht="14.45">
      <c r="A46" s="300"/>
      <c r="B46" s="6" t="s">
        <v>22</v>
      </c>
      <c r="C46" s="155">
        <v>0.0623116</v>
      </c>
      <c r="D46" s="155">
        <v>0.06012136</v>
      </c>
      <c r="E46" s="153">
        <v>0.036430313618987</v>
      </c>
      <c r="F46" s="155">
        <v>0.00219024</v>
      </c>
    </row>
    <row r="47" spans="1:13" customHeight="1" ht="14.45">
      <c r="A47" s="300"/>
      <c r="B47" s="85" t="s">
        <v>23</v>
      </c>
      <c r="C47" s="155">
        <v>377.7760312</v>
      </c>
      <c r="D47" s="155">
        <v>381.87900416</v>
      </c>
      <c r="E47" s="153">
        <v>-0.010744170052043</v>
      </c>
      <c r="F47" s="155">
        <v>-4.1029729599998</v>
      </c>
    </row>
    <row r="48" spans="1:13" customHeight="1" ht="14.45">
      <c r="A48" s="300"/>
      <c r="B48" s="87" t="s">
        <v>252</v>
      </c>
      <c r="C48" s="155">
        <v>220.6975907</v>
      </c>
      <c r="D48" s="155">
        <v>200.23704084</v>
      </c>
      <c r="E48" s="153">
        <v>0.10218164318733</v>
      </c>
      <c r="F48" s="155">
        <v>20.46054986</v>
      </c>
    </row>
    <row r="49" spans="1:13" customHeight="1" ht="14.45">
      <c r="A49" s="300"/>
      <c r="B49" s="85" t="s">
        <v>24</v>
      </c>
      <c r="C49" s="155">
        <v>157.0784405</v>
      </c>
      <c r="D49" s="155">
        <v>181.64196332</v>
      </c>
      <c r="E49" s="153">
        <v>-0.1352304410888</v>
      </c>
      <c r="F49" s="155">
        <v>-24.56352282</v>
      </c>
    </row>
    <row r="50" spans="1:13" customHeight="1" ht="14.45">
      <c r="A50" s="300"/>
      <c r="B50" s="85"/>
      <c r="C50" s="155"/>
      <c r="D50" s="155"/>
      <c r="E50" s="153"/>
      <c r="F50" s="155"/>
    </row>
    <row r="51" spans="1:13" customHeight="1" ht="14.45">
      <c r="A51" s="300"/>
      <c r="B51" s="83" t="s">
        <v>253</v>
      </c>
      <c r="C51" s="154" t="s">
        <v>0</v>
      </c>
      <c r="D51" s="154" t="s">
        <v>5</v>
      </c>
      <c r="E51" s="160" t="s">
        <v>16</v>
      </c>
      <c r="F51" s="154" t="s">
        <v>17</v>
      </c>
    </row>
    <row r="52" spans="1:13" customHeight="1" ht="14.45">
      <c r="A52" s="300"/>
      <c r="B52" s="100" t="s">
        <v>254</v>
      </c>
      <c r="C52" s="155">
        <v>805.67627278</v>
      </c>
      <c r="D52" s="155">
        <v>811.63420318</v>
      </c>
      <c r="E52" s="153">
        <v>-0.0073406595935167</v>
      </c>
      <c r="F52" s="155">
        <v>-5.9579303999996</v>
      </c>
    </row>
    <row r="53" spans="1:13" customHeight="1" ht="14.45">
      <c r="A53" s="300"/>
      <c r="B53" s="88" t="s">
        <v>255</v>
      </c>
      <c r="C53" s="155">
        <v>801.37169755274</v>
      </c>
      <c r="D53" s="155">
        <v>801.64484092475</v>
      </c>
      <c r="E53" s="153">
        <v>-0.0003407286594499</v>
      </c>
      <c r="F53" s="155">
        <v>-0.27314337200323</v>
      </c>
    </row>
    <row r="54" spans="1:13" customHeight="1" ht="14.45">
      <c r="A54" s="300"/>
      <c r="B54" s="89" t="s">
        <v>256</v>
      </c>
      <c r="C54" s="155">
        <v>4.3045752272567</v>
      </c>
      <c r="D54" s="155">
        <v>9.989362255253</v>
      </c>
      <c r="E54" s="153">
        <v>-0.5690840799178</v>
      </c>
      <c r="F54" s="155">
        <v>-5.6847870279963</v>
      </c>
    </row>
    <row r="55" spans="1:13" customHeight="1" ht="14.45">
      <c r="A55" s="300"/>
      <c r="B55" s="187" t="s">
        <v>257</v>
      </c>
      <c r="C55" s="155">
        <v>0</v>
      </c>
      <c r="D55" s="155">
        <v>0</v>
      </c>
      <c r="E55" s="153">
        <v>0</v>
      </c>
      <c r="F55" s="155">
        <v>0</v>
      </c>
    </row>
    <row r="56" spans="1:13" customHeight="1" ht="14.45">
      <c r="A56" s="300"/>
      <c r="B56" s="90" t="s">
        <v>258</v>
      </c>
      <c r="C56" s="155">
        <v>777.12335757662</v>
      </c>
      <c r="D56" s="155">
        <v>777.79116797705</v>
      </c>
      <c r="E56" s="153">
        <v>-0.00085859859036963</v>
      </c>
      <c r="F56" s="155">
        <v>-0.66781040042702</v>
      </c>
    </row>
    <row r="57" spans="1:13" customHeight="1" ht="14.45">
      <c r="A57" s="300"/>
      <c r="B57" s="88" t="s">
        <v>259</v>
      </c>
      <c r="C57" s="155">
        <v>32665.231710281</v>
      </c>
      <c r="D57" s="155">
        <v>33802.241971935</v>
      </c>
      <c r="E57" s="153">
        <v>-0.033637125685289</v>
      </c>
      <c r="F57" s="155">
        <v>-1137.0102616546</v>
      </c>
    </row>
    <row r="58" spans="1:13" customHeight="1" ht="14.45">
      <c r="A58" s="300"/>
      <c r="B58" s="88" t="s">
        <v>260</v>
      </c>
      <c r="C58" s="155">
        <v>6306.28</v>
      </c>
      <c r="D58" s="155">
        <v>6268.522</v>
      </c>
      <c r="E58" s="153">
        <v>0.006023429446367</v>
      </c>
      <c r="F58" s="155">
        <v>37.758</v>
      </c>
    </row>
    <row r="59" spans="1:13" customHeight="1" ht="14.45">
      <c r="A59" s="300"/>
      <c r="B59" s="85" t="s">
        <v>261</v>
      </c>
      <c r="C59" s="155">
        <v>0</v>
      </c>
      <c r="D59" s="155">
        <v>0</v>
      </c>
      <c r="E59" s="153">
        <v>0</v>
      </c>
      <c r="F59" s="155">
        <v>0</v>
      </c>
    </row>
    <row r="60" spans="1:13" customHeight="1" ht="14.45">
      <c r="A60" s="300"/>
      <c r="B60" s="91" t="s">
        <v>258</v>
      </c>
      <c r="C60" s="155">
        <v>24.24833997612</v>
      </c>
      <c r="D60" s="155">
        <v>23.853672947696</v>
      </c>
      <c r="E60" s="153">
        <v>0.016545335776554</v>
      </c>
      <c r="F60" s="155">
        <v>0.39466702842375</v>
      </c>
    </row>
    <row r="61" spans="1:13" customHeight="1" ht="14.45">
      <c r="A61" s="300"/>
      <c r="B61" s="10" t="s">
        <v>262</v>
      </c>
      <c r="C61" s="155">
        <v>982.544</v>
      </c>
      <c r="D61" s="155">
        <v>1054.682</v>
      </c>
      <c r="E61" s="153">
        <v>-0.068397867793325</v>
      </c>
      <c r="F61" s="155">
        <v>-72.138</v>
      </c>
    </row>
    <row r="62" spans="1:13" customHeight="1" ht="14.45">
      <c r="A62" s="300"/>
      <c r="B62" s="10" t="s">
        <v>263</v>
      </c>
      <c r="C62" s="155">
        <v>1766.5961119959</v>
      </c>
      <c r="D62" s="155">
        <v>1964.5014695757</v>
      </c>
      <c r="E62" s="153">
        <v>-0.10074075313497</v>
      </c>
      <c r="F62" s="155">
        <v>-197.90535757982</v>
      </c>
    </row>
    <row r="63" spans="1:13" customHeight="1" ht="14.45">
      <c r="A63" s="300"/>
      <c r="B63" s="10"/>
      <c r="C63" s="155"/>
      <c r="D63" s="155"/>
      <c r="E63" s="153"/>
      <c r="F63" s="155"/>
    </row>
    <row r="64" spans="1:13" customHeight="1" ht="14.45">
      <c r="A64" s="300"/>
      <c r="B64" s="83" t="s">
        <v>15</v>
      </c>
      <c r="C64" s="154" t="s">
        <v>0</v>
      </c>
      <c r="D64" s="154" t="s">
        <v>5</v>
      </c>
      <c r="E64" s="160" t="s">
        <v>16</v>
      </c>
      <c r="F64" s="154" t="s">
        <v>17</v>
      </c>
    </row>
    <row r="65" spans="1:13" customHeight="1" ht="14.45">
      <c r="A65" s="300"/>
      <c r="B65" s="59" t="s">
        <v>18</v>
      </c>
      <c r="C65" s="232">
        <v>144.15846183</v>
      </c>
      <c r="D65" s="232">
        <v>148.85961616</v>
      </c>
      <c r="E65" s="211">
        <v>-0.031581126240088</v>
      </c>
      <c r="F65" s="232">
        <v>-4.70115433</v>
      </c>
    </row>
    <row r="66" spans="1:13" customHeight="1" ht="14.45">
      <c r="A66" s="300"/>
      <c r="B66" s="10" t="s">
        <v>19</v>
      </c>
      <c r="C66" s="155">
        <v>39.69569079</v>
      </c>
      <c r="D66" s="155">
        <v>41.86098859</v>
      </c>
      <c r="E66" s="153">
        <v>-0.051725911712397</v>
      </c>
      <c r="F66" s="155">
        <v>-2.1652978</v>
      </c>
    </row>
    <row r="67" spans="1:13" customHeight="1" ht="14.45">
      <c r="A67" s="300"/>
      <c r="B67" s="11" t="s">
        <v>20</v>
      </c>
      <c r="C67" s="155">
        <v>-1.56136746</v>
      </c>
      <c r="D67" s="155">
        <v>-9.80319752</v>
      </c>
      <c r="E67" s="153" t="s">
        <v>8</v>
      </c>
      <c r="F67" s="155">
        <v>8.24183006</v>
      </c>
    </row>
    <row r="68" spans="1:13" customHeight="1" ht="14.45">
      <c r="A68" s="300"/>
      <c r="B68" s="85" t="s">
        <v>185</v>
      </c>
      <c r="C68" s="232">
        <v>38.13432333</v>
      </c>
      <c r="D68" s="232">
        <v>32.05779107</v>
      </c>
      <c r="E68" s="211">
        <v>0.18954931257527</v>
      </c>
      <c r="F68" s="232">
        <v>6.07653226</v>
      </c>
    </row>
    <row r="69" spans="1:13" customHeight="1" ht="14.45">
      <c r="A69" s="300"/>
      <c r="B69" s="6" t="s">
        <v>22</v>
      </c>
      <c r="C69" s="155">
        <v>0</v>
      </c>
      <c r="D69" s="155">
        <v>0</v>
      </c>
      <c r="E69" s="153" t="s">
        <v>8</v>
      </c>
      <c r="F69" s="155">
        <v>0</v>
      </c>
    </row>
    <row r="70" spans="1:13" customHeight="1" ht="14.45">
      <c r="A70" s="300"/>
      <c r="B70" s="85" t="s">
        <v>23</v>
      </c>
      <c r="C70" s="232">
        <v>106.0241385</v>
      </c>
      <c r="D70" s="232">
        <v>116.80182509</v>
      </c>
      <c r="E70" s="211">
        <v>-0.092273272114501</v>
      </c>
      <c r="F70" s="232">
        <v>-10.77768659</v>
      </c>
    </row>
    <row r="71" spans="1:13" customHeight="1" ht="14.45">
      <c r="A71" s="300"/>
      <c r="B71" s="87" t="s">
        <v>252</v>
      </c>
      <c r="C71" s="155">
        <v>27.68763292</v>
      </c>
      <c r="D71" s="155">
        <v>26.60975277</v>
      </c>
      <c r="E71" s="153">
        <v>0.040506958456796</v>
      </c>
      <c r="F71" s="155">
        <v>1.07788015</v>
      </c>
    </row>
    <row r="72" spans="1:13" customHeight="1" ht="14.45">
      <c r="A72" s="300"/>
      <c r="B72" s="85" t="s">
        <v>24</v>
      </c>
      <c r="C72" s="232">
        <v>78.33650558</v>
      </c>
      <c r="D72" s="232">
        <v>90.19207232</v>
      </c>
      <c r="E72" s="211">
        <v>-0.13144799132607</v>
      </c>
      <c r="F72" s="232">
        <v>-11.85556674</v>
      </c>
    </row>
    <row r="73" spans="1:13" customHeight="1" ht="14.45">
      <c r="A73" s="300"/>
      <c r="B73" s="85"/>
      <c r="C73" s="155"/>
      <c r="D73" s="155"/>
      <c r="E73" s="153"/>
      <c r="F73" s="155"/>
    </row>
    <row r="74" spans="1:13" customHeight="1" ht="14.45">
      <c r="A74" s="300"/>
      <c r="B74" s="83" t="s">
        <v>253</v>
      </c>
      <c r="C74" s="154" t="s">
        <v>0</v>
      </c>
      <c r="D74" s="154" t="s">
        <v>5</v>
      </c>
      <c r="E74" s="160" t="s">
        <v>16</v>
      </c>
      <c r="F74" s="154" t="s">
        <v>17</v>
      </c>
    </row>
    <row r="75" spans="1:13" customHeight="1" ht="14.45">
      <c r="A75" s="300"/>
      <c r="B75" s="100" t="s">
        <v>254</v>
      </c>
      <c r="C75" s="232">
        <v>144.15846183031</v>
      </c>
      <c r="D75" s="232">
        <v>148.85961662009</v>
      </c>
      <c r="E75" s="211">
        <v>-0.031581129231134</v>
      </c>
      <c r="F75" s="232">
        <v>-4.701154789776</v>
      </c>
    </row>
    <row r="76" spans="1:13" customHeight="1" ht="14.45">
      <c r="A76" s="300"/>
      <c r="B76" s="88" t="s">
        <v>255</v>
      </c>
      <c r="C76" s="155">
        <v>142.19133311031</v>
      </c>
      <c r="D76" s="155">
        <v>142.90024747008</v>
      </c>
      <c r="E76" s="153">
        <v>-0.0049609036536092</v>
      </c>
      <c r="F76" s="155">
        <v>-0.708914359776</v>
      </c>
    </row>
    <row r="77" spans="1:13" customHeight="1" ht="14.45">
      <c r="A77" s="300"/>
      <c r="B77" s="89" t="s">
        <v>256</v>
      </c>
      <c r="C77" s="155">
        <v>1.96712872</v>
      </c>
      <c r="D77" s="155">
        <v>5.95936915</v>
      </c>
      <c r="E77" s="153">
        <v>-0.66990990648733</v>
      </c>
      <c r="F77" s="155">
        <v>-3.99224043</v>
      </c>
    </row>
    <row r="78" spans="1:13" customHeight="1" ht="14.45">
      <c r="A78" s="300"/>
      <c r="B78" s="38" t="s">
        <v>264</v>
      </c>
      <c r="C78" s="155">
        <v>670.417</v>
      </c>
      <c r="D78" s="155">
        <v>667.992</v>
      </c>
      <c r="E78" s="153">
        <v>0.0036302829974013</v>
      </c>
      <c r="F78" s="155">
        <v>2.4250000000001</v>
      </c>
    </row>
    <row r="79" spans="1:13" customHeight="1" ht="14.45">
      <c r="A79" s="300"/>
      <c r="B79" s="38" t="s">
        <v>265</v>
      </c>
      <c r="C79" s="155">
        <v>5562.4356577118</v>
      </c>
      <c r="D79" s="155">
        <v>6266.0392150625</v>
      </c>
      <c r="E79" s="153">
        <v>-0.11228840631244</v>
      </c>
      <c r="F79" s="155">
        <v>-703.60355735064</v>
      </c>
    </row>
    <row r="80" spans="1:13" customHeight="1" ht="14.45">
      <c r="A80" s="178"/>
      <c r="B80" s="38"/>
      <c r="C80" s="155"/>
      <c r="D80" s="155"/>
      <c r="E80" s="153"/>
      <c r="F80" s="155"/>
    </row>
    <row r="81" spans="1:13" customHeight="1" ht="14.45">
      <c r="A81" s="178"/>
      <c r="B81" s="38"/>
      <c r="C81" s="155"/>
      <c r="D81" s="155"/>
      <c r="E81" s="153"/>
      <c r="F81" s="155"/>
    </row>
    <row r="82" spans="1:13" customHeight="1" ht="31.5">
      <c r="A82" s="140" t="s">
        <v>2</v>
      </c>
      <c r="B82" s="185" t="s">
        <v>266</v>
      </c>
      <c r="C82" s="155"/>
      <c r="D82" s="155"/>
      <c r="E82" s="153"/>
      <c r="F82" s="155"/>
    </row>
    <row r="83" spans="1:13" customHeight="1" ht="14.45">
      <c r="A83" s="300">
        <v>18</v>
      </c>
      <c r="B83" s="33" t="s">
        <v>267</v>
      </c>
      <c r="C83" s="154" t="s">
        <v>0</v>
      </c>
      <c r="D83" s="154" t="s">
        <v>5</v>
      </c>
      <c r="E83" s="160" t="s">
        <v>16</v>
      </c>
      <c r="F83" s="154" t="s">
        <v>17</v>
      </c>
    </row>
    <row r="84" spans="1:13" customHeight="1" ht="14.45">
      <c r="A84" s="300"/>
      <c r="B84" s="92" t="s">
        <v>18</v>
      </c>
      <c r="C84" s="232">
        <v>1779.11160361</v>
      </c>
      <c r="D84" s="232">
        <v>1857.25492875</v>
      </c>
      <c r="E84" s="211">
        <v>-0.04207463602888</v>
      </c>
      <c r="F84" s="232">
        <v>-78.14332514</v>
      </c>
    </row>
    <row r="85" spans="1:13" customHeight="1" ht="14.45">
      <c r="A85" s="300"/>
      <c r="B85" s="93" t="s">
        <v>19</v>
      </c>
      <c r="C85" s="155">
        <v>565.65545371</v>
      </c>
      <c r="D85" s="155">
        <v>583.55412019</v>
      </c>
      <c r="E85" s="153">
        <v>-0.030671819220764</v>
      </c>
      <c r="F85" s="155">
        <v>-17.89866648</v>
      </c>
    </row>
    <row r="86" spans="1:13">
      <c r="A86" s="300"/>
      <c r="B86" s="93" t="s">
        <v>20</v>
      </c>
      <c r="C86" s="155">
        <v>190.09037311</v>
      </c>
      <c r="D86" s="155">
        <v>163.76721392</v>
      </c>
      <c r="E86" s="153">
        <v>0.16073522019407</v>
      </c>
      <c r="F86" s="155">
        <v>26.32315919</v>
      </c>
    </row>
    <row r="87" spans="1:13" customHeight="1" ht="31.5">
      <c r="A87" s="300"/>
      <c r="B87" s="92" t="s">
        <v>185</v>
      </c>
      <c r="C87" s="232">
        <v>755.74582682</v>
      </c>
      <c r="D87" s="232">
        <v>747.32133411</v>
      </c>
      <c r="E87" s="211">
        <v>0.011272918790727</v>
      </c>
      <c r="F87" s="232">
        <v>8.4244927100001</v>
      </c>
      <c r="J87" s="185"/>
      <c r="K87" s="185"/>
      <c r="L87" s="185"/>
      <c r="M87" s="185"/>
    </row>
    <row r="88" spans="1:13" customHeight="1" ht="14.45">
      <c r="A88" s="300"/>
      <c r="B88" s="94" t="s">
        <v>22</v>
      </c>
      <c r="C88" s="155">
        <v>0</v>
      </c>
      <c r="D88" s="155">
        <v>0</v>
      </c>
      <c r="E88" s="153" t="s">
        <v>8</v>
      </c>
      <c r="F88" s="155">
        <v>0</v>
      </c>
    </row>
    <row r="89" spans="1:13" customHeight="1" ht="14.45">
      <c r="A89" s="300"/>
      <c r="B89" s="59" t="s">
        <v>23</v>
      </c>
      <c r="C89" s="232">
        <v>1023.36577679</v>
      </c>
      <c r="D89" s="232">
        <v>1109.93359464</v>
      </c>
      <c r="E89" s="211">
        <v>-0.077993691035254</v>
      </c>
      <c r="F89" s="232">
        <v>-86.567817850001</v>
      </c>
    </row>
    <row r="90" spans="1:13" customHeight="1" ht="14.45">
      <c r="A90" s="300"/>
      <c r="B90" s="60" t="s">
        <v>252</v>
      </c>
      <c r="C90" s="155">
        <v>221.19760262</v>
      </c>
      <c r="D90" s="155">
        <v>213.69911991</v>
      </c>
      <c r="E90" s="153">
        <v>0.035088973287106</v>
      </c>
      <c r="F90" s="155">
        <v>7.49848271</v>
      </c>
    </row>
    <row r="91" spans="1:13" customHeight="1" ht="14.45">
      <c r="A91" s="300"/>
      <c r="B91" s="59" t="s">
        <v>24</v>
      </c>
      <c r="C91" s="232">
        <v>802.16817417</v>
      </c>
      <c r="D91" s="232">
        <v>896.23447473</v>
      </c>
      <c r="E91" s="211">
        <v>-0.10495724412781</v>
      </c>
      <c r="F91" s="232">
        <v>-94.066300560001</v>
      </c>
    </row>
    <row r="92" spans="1:13" customHeight="1" ht="14.45">
      <c r="A92" s="300"/>
    </row>
    <row r="93" spans="1:13" customHeight="1" ht="14.45">
      <c r="A93" s="300"/>
      <c r="B93" s="33" t="s">
        <v>268</v>
      </c>
      <c r="C93" s="154" t="s">
        <v>0</v>
      </c>
      <c r="D93" s="154" t="s">
        <v>5</v>
      </c>
      <c r="E93" s="160" t="s">
        <v>16</v>
      </c>
      <c r="F93" s="154" t="s">
        <v>17</v>
      </c>
    </row>
    <row r="94" spans="1:13">
      <c r="A94" s="300"/>
      <c r="B94" s="100" t="s">
        <v>269</v>
      </c>
      <c r="C94" s="232">
        <v>3573.78</v>
      </c>
      <c r="D94" s="232">
        <v>3489.729</v>
      </c>
      <c r="E94" s="211">
        <v>0.024085251318942</v>
      </c>
      <c r="F94" s="232">
        <v>84.051</v>
      </c>
    </row>
    <row r="95" spans="1:13">
      <c r="A95" s="300"/>
      <c r="B95" s="95" t="s">
        <v>270</v>
      </c>
      <c r="C95" s="155">
        <v>1967.082</v>
      </c>
      <c r="D95" s="155">
        <v>1914.218</v>
      </c>
      <c r="E95" s="153">
        <v>0.027616499270198</v>
      </c>
      <c r="F95" s="155">
        <v>52.864</v>
      </c>
    </row>
    <row r="96" spans="1:13" customHeight="1" ht="14.45">
      <c r="A96" s="300"/>
      <c r="B96" s="95" t="s">
        <v>271</v>
      </c>
      <c r="C96" s="155">
        <v>1606.698</v>
      </c>
      <c r="D96" s="155">
        <v>1575.511</v>
      </c>
      <c r="E96" s="153">
        <v>0.019794847512966</v>
      </c>
      <c r="F96" s="155">
        <v>31.187</v>
      </c>
    </row>
    <row r="97" spans="1:13" customHeight="1" ht="14.45">
      <c r="A97" s="300"/>
      <c r="B97" s="100" t="s">
        <v>265</v>
      </c>
      <c r="C97" s="232">
        <v>17822.65448281</v>
      </c>
      <c r="D97" s="232">
        <v>19113.658733729</v>
      </c>
      <c r="E97" s="211">
        <v>-0.067543544064708</v>
      </c>
      <c r="F97" s="232">
        <v>-1291.0042509194</v>
      </c>
    </row>
    <row r="98" spans="1:13" customHeight="1" ht="14.45">
      <c r="A98" s="300"/>
      <c r="B98" s="89" t="s">
        <v>272</v>
      </c>
      <c r="C98" s="155">
        <v>9862.97758106</v>
      </c>
      <c r="D98" s="155">
        <v>10588.207188054</v>
      </c>
      <c r="E98" s="153">
        <v>-0.068494089142129</v>
      </c>
      <c r="F98" s="155">
        <v>-725.22960699389</v>
      </c>
    </row>
    <row r="99" spans="1:13" customHeight="1" ht="14.45">
      <c r="A99" s="300"/>
      <c r="B99" s="89" t="s">
        <v>273</v>
      </c>
      <c r="C99" s="155">
        <v>7959.6769017498</v>
      </c>
      <c r="D99" s="155">
        <v>8525.4515456754</v>
      </c>
      <c r="E99" s="153">
        <v>-0.066363012081458</v>
      </c>
      <c r="F99" s="155">
        <v>-565.77464392554</v>
      </c>
    </row>
    <row r="100" spans="1:13" customHeight="1" ht="14.45">
      <c r="A100" s="300"/>
      <c r="B100" s="165" t="s">
        <v>274</v>
      </c>
      <c r="C100" s="242">
        <v>0</v>
      </c>
      <c r="D100" s="242">
        <v>0</v>
      </c>
      <c r="E100" s="211" t="s">
        <v>8</v>
      </c>
      <c r="F100" s="232">
        <v>0</v>
      </c>
    </row>
    <row r="101" spans="1:13" customHeight="1" ht="14.45">
      <c r="A101" s="300"/>
      <c r="B101" s="96" t="s">
        <v>270</v>
      </c>
      <c r="C101" s="153">
        <v>0.08620512</v>
      </c>
      <c r="D101" s="153">
        <v>0.08051967</v>
      </c>
      <c r="E101" s="153">
        <v>0.070609454807751</v>
      </c>
      <c r="F101" s="155">
        <v>0.00568545</v>
      </c>
    </row>
    <row r="102" spans="1:13" customHeight="1" ht="14.45">
      <c r="A102" s="300"/>
      <c r="B102" s="96" t="s">
        <v>271</v>
      </c>
      <c r="C102" s="153">
        <v>0.13017977</v>
      </c>
      <c r="D102" s="153">
        <v>0.12355415</v>
      </c>
      <c r="E102" s="153">
        <v>0.0536252323374</v>
      </c>
      <c r="F102" s="155">
        <v>0.00662562</v>
      </c>
    </row>
    <row r="103" spans="1:13" customHeight="1" ht="14.45">
      <c r="A103" s="300"/>
      <c r="B103" s="165" t="s">
        <v>275</v>
      </c>
      <c r="C103" s="232">
        <v>1489.12970198</v>
      </c>
      <c r="D103" s="232">
        <v>1721.09788391</v>
      </c>
      <c r="E103" s="211">
        <v>-0.13477919187433</v>
      </c>
      <c r="F103" s="232">
        <v>-231.96818193</v>
      </c>
    </row>
    <row r="104" spans="1:13" customHeight="1" ht="14.45">
      <c r="A104" s="300"/>
      <c r="B104" s="97" t="s">
        <v>276</v>
      </c>
      <c r="C104" s="155">
        <v>1488.4019022461</v>
      </c>
      <c r="D104" s="155">
        <v>1386.725863093</v>
      </c>
      <c r="E104" s="153">
        <v>0.073320936645915</v>
      </c>
      <c r="F104" s="155">
        <v>101.67603915309</v>
      </c>
    </row>
    <row r="105" spans="1:13" customHeight="1" ht="14.45">
      <c r="A105" s="300"/>
      <c r="B105" s="98" t="s">
        <v>35</v>
      </c>
      <c r="C105" s="155">
        <v>0.72779973389162</v>
      </c>
      <c r="D105" s="155">
        <v>334.37202081699</v>
      </c>
      <c r="E105" s="153">
        <v>-0.99782338327198</v>
      </c>
      <c r="F105" s="155">
        <v>-333.6442210831</v>
      </c>
    </row>
    <row r="106" spans="1:13" customHeight="1" ht="14.45">
      <c r="A106" s="300"/>
      <c r="B106" s="100" t="s">
        <v>277</v>
      </c>
      <c r="C106" s="232">
        <v>748.73557715</v>
      </c>
      <c r="D106" s="232">
        <v>983.37445686</v>
      </c>
      <c r="E106" s="211">
        <v>-0.23860583125092</v>
      </c>
      <c r="F106" s="232">
        <v>-234.63887971</v>
      </c>
    </row>
    <row r="107" spans="1:13" customHeight="1" ht="14.45">
      <c r="A107" s="300"/>
      <c r="B107" s="99" t="s">
        <v>270</v>
      </c>
      <c r="C107" s="155">
        <v>385.28218379</v>
      </c>
      <c r="D107" s="155">
        <v>476.30961643</v>
      </c>
      <c r="E107" s="153">
        <v>-0.19110979392409</v>
      </c>
      <c r="F107" s="155">
        <v>-91.027432640001</v>
      </c>
    </row>
    <row r="108" spans="1:13" customHeight="1" ht="14.45">
      <c r="A108" s="300"/>
      <c r="B108" s="93" t="s">
        <v>271</v>
      </c>
      <c r="C108" s="155">
        <v>363.45339336</v>
      </c>
      <c r="D108" s="155">
        <v>507.06484043</v>
      </c>
      <c r="E108" s="153">
        <v>-0.28322107079681</v>
      </c>
      <c r="F108" s="155">
        <v>-143.61144707</v>
      </c>
    </row>
    <row r="109" spans="1:13" customHeight="1" ht="14.45">
      <c r="A109" s="300"/>
      <c r="B109" s="93"/>
      <c r="C109" s="155"/>
      <c r="D109" s="155"/>
      <c r="E109" s="153"/>
      <c r="F109" s="155"/>
    </row>
    <row r="110" spans="1:13" customHeight="1" ht="14.45">
      <c r="A110" s="300"/>
      <c r="B110" s="33" t="s">
        <v>278</v>
      </c>
      <c r="C110" s="154" t="s">
        <v>0</v>
      </c>
      <c r="D110" s="154" t="s">
        <v>5</v>
      </c>
      <c r="E110" s="160" t="s">
        <v>16</v>
      </c>
      <c r="F110" s="154" t="s">
        <v>17</v>
      </c>
    </row>
    <row r="111" spans="1:13" customHeight="1" ht="14.45">
      <c r="A111" s="300"/>
      <c r="B111" s="100" t="s">
        <v>279</v>
      </c>
      <c r="C111" s="232">
        <v>950.63495161</v>
      </c>
      <c r="D111" s="232">
        <v>1207.36962318</v>
      </c>
      <c r="E111" s="211">
        <v>-0.21263966447475</v>
      </c>
      <c r="F111" s="232">
        <v>-256.73467157</v>
      </c>
    </row>
    <row r="112" spans="1:13" customHeight="1" ht="14.45">
      <c r="A112" s="300"/>
      <c r="B112" s="135" t="s">
        <v>280</v>
      </c>
      <c r="C112" s="155">
        <v>745.68237258</v>
      </c>
      <c r="D112" s="155">
        <v>1229.70488408</v>
      </c>
      <c r="E112" s="153">
        <v>-0.39360867616796</v>
      </c>
      <c r="F112" s="155">
        <v>-484.0225115</v>
      </c>
    </row>
    <row r="113" spans="1:13" customHeight="1" ht="14.45">
      <c r="A113" s="300"/>
      <c r="B113" s="135" t="s">
        <v>281</v>
      </c>
      <c r="C113" s="155">
        <v>291.51674261</v>
      </c>
      <c r="D113" s="155">
        <v>95.74695356</v>
      </c>
      <c r="E113" s="153">
        <v>2.0446581512102</v>
      </c>
      <c r="F113" s="155">
        <v>195.76978905</v>
      </c>
    </row>
    <row r="114" spans="1:13" customHeight="1" ht="14.45">
      <c r="A114" s="300"/>
      <c r="B114" s="135" t="s">
        <v>35</v>
      </c>
      <c r="C114" s="155">
        <v>-86.56416358</v>
      </c>
      <c r="D114" s="155">
        <v>-118.08221446</v>
      </c>
      <c r="E114" s="153">
        <v>0.26691615688387</v>
      </c>
      <c r="F114" s="155">
        <v>31.51805088</v>
      </c>
    </row>
    <row r="115" spans="1:13" customHeight="1" ht="14.45">
      <c r="A115" s="300"/>
      <c r="B115" s="188" t="s">
        <v>18</v>
      </c>
      <c r="C115" s="232">
        <v>289.98190163</v>
      </c>
      <c r="D115" s="232">
        <v>136.15704484</v>
      </c>
      <c r="E115" s="211">
        <v>1.1297605421061</v>
      </c>
      <c r="F115" s="232">
        <v>153.82485679</v>
      </c>
    </row>
    <row r="116" spans="1:13" customHeight="1" ht="14.45">
      <c r="A116" s="300"/>
      <c r="B116" s="100" t="s">
        <v>23</v>
      </c>
      <c r="C116" s="232">
        <v>274.63019964</v>
      </c>
      <c r="D116" s="232">
        <v>126.55913778</v>
      </c>
      <c r="E116" s="211">
        <v>1.1699752736732</v>
      </c>
      <c r="F116" s="232">
        <v>148.07106186</v>
      </c>
    </row>
    <row r="117" spans="1:13" customHeight="1" ht="14.45">
      <c r="A117" s="300"/>
      <c r="B117" s="100" t="s">
        <v>213</v>
      </c>
      <c r="C117" s="232">
        <v>274.3238523</v>
      </c>
      <c r="D117" s="232">
        <v>126.42415772</v>
      </c>
      <c r="E117" s="211">
        <v>1.169868933654</v>
      </c>
      <c r="F117" s="232">
        <v>147.89969458</v>
      </c>
    </row>
    <row r="118" spans="1:13" customHeight="1" ht="14.45">
      <c r="A118" s="184"/>
      <c r="B118" s="100"/>
      <c r="C118" s="155"/>
      <c r="D118" s="155"/>
      <c r="E118" s="153"/>
      <c r="F118" s="155"/>
    </row>
    <row r="119" spans="1:13" customHeight="1" ht="14.45">
      <c r="A119" s="178"/>
      <c r="B119" s="100"/>
      <c r="C119" s="159"/>
      <c r="D119" s="159"/>
      <c r="E119" s="159"/>
      <c r="F119" s="159"/>
    </row>
    <row r="122" spans="1:13" customHeight="1" ht="14.45"/>
    <row r="123" spans="1:13" customHeight="1" ht="14.45"/>
    <row r="124" spans="1:13" customHeight="1" ht="14.45"/>
    <row r="125" spans="1:13" customHeight="1" ht="14.45"/>
    <row r="126" spans="1:13" customHeight="1" ht="14.45"/>
    <row r="127" spans="1:13" customHeight="1" ht="14.45"/>
    <row r="128" spans="1:13" customHeight="1" ht="14.45"/>
    <row r="129" spans="1:13" customHeight="1" ht="14.45"/>
    <row r="130" spans="1:13" customHeight="1" ht="14.45"/>
    <row r="131" spans="1:13" customHeight="1" ht="14.45"/>
    <row r="132" spans="1:13" customHeight="1" ht="14.45"/>
    <row r="133" spans="1:13" customHeight="1" ht="14.45"/>
    <row r="134" spans="1:13" customHeight="1" ht="14.45"/>
    <row r="135" spans="1:13" customHeight="1" ht="14.45"/>
    <row r="136" spans="1:13" customHeight="1" ht="14.45"/>
    <row r="137" spans="1:13" customHeight="1" ht="14.45"/>
    <row r="138" spans="1:13" customHeight="1" ht="14.45"/>
    <row r="139" spans="1:13" customHeight="1" ht="14.45"/>
    <row r="140" spans="1:13" customHeight="1" ht="14.45"/>
    <row r="141" spans="1:13" customHeight="1" ht="14.45"/>
    <row r="142" spans="1:13" customHeight="1" ht="14.45"/>
    <row r="143" spans="1:13" customHeight="1" ht="14.45"/>
    <row r="144" spans="1:13" customHeight="1" ht="14.45"/>
    <row r="145" spans="1:13" customHeight="1" ht="14.45"/>
    <row r="146" spans="1:13" customHeight="1" ht="14.45"/>
    <row r="147" spans="1:13" customHeight="1" ht="14.45"/>
    <row r="148" spans="1:13" customHeight="1" ht="14.45"/>
    <row r="149" spans="1:13" customHeight="1" ht="14.45">
      <c r="A149" s="178"/>
    </row>
    <row r="150" spans="1:13" customHeight="1" ht="14.45">
      <c r="A150" s="178"/>
    </row>
    <row r="151" spans="1:13" customHeight="1" ht="14.45">
      <c r="A151" s="17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6"/>
    <mergeCell ref="A40:A79"/>
    <mergeCell ref="A83:A1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220"/>
  <sheetViews>
    <sheetView tabSelected="0" workbookViewId="0" zoomScale="90" zoomScaleNormal="90" showGridLines="false" showRowColHeaders="1">
      <selection activeCell="J50" sqref="J50"/>
    </sheetView>
  </sheetViews>
  <sheetFormatPr defaultRowHeight="14.4" outlineLevelRow="0" outlineLevelCol="0"/>
  <cols>
    <col min="2" max="2" width="63.7109375" customWidth="true" style="0"/>
    <col min="3" max="3" width="11.7109375" customWidth="true" style="161"/>
    <col min="4" max="4" width="10.7109375" customWidth="true" style="161"/>
    <col min="5" max="5" width="7.28515625" customWidth="true" style="161"/>
    <col min="6" max="6" width="11.140625" customWidth="true" style="161"/>
  </cols>
  <sheetData>
    <row r="1" spans="1:6" customHeight="1" ht="31.5">
      <c r="A1" s="140" t="s">
        <v>2</v>
      </c>
      <c r="B1" s="189" t="s">
        <v>282</v>
      </c>
      <c r="C1" s="229"/>
      <c r="D1" s="229"/>
      <c r="E1" s="229"/>
      <c r="F1" s="229"/>
    </row>
    <row r="2" spans="1:6" customHeight="1" ht="14.45">
      <c r="A2" s="300">
        <v>19</v>
      </c>
      <c r="B2" s="83" t="s">
        <v>283</v>
      </c>
      <c r="C2" s="154" t="s">
        <v>0</v>
      </c>
      <c r="D2" s="154" t="s">
        <v>5</v>
      </c>
      <c r="E2" s="160" t="s">
        <v>16</v>
      </c>
      <c r="F2" s="154" t="s">
        <v>17</v>
      </c>
    </row>
    <row r="3" spans="1:6" customHeight="1" ht="14.45">
      <c r="A3" s="300"/>
      <c r="B3" s="60" t="s">
        <v>284</v>
      </c>
      <c r="C3" s="155">
        <v>31.881454101872</v>
      </c>
      <c r="D3" s="155">
        <v>49.919271314434</v>
      </c>
      <c r="E3" s="153">
        <v>-0.36133975391877</v>
      </c>
      <c r="F3" s="155">
        <v>-18.037817212562</v>
      </c>
    </row>
    <row r="4" spans="1:6" customHeight="1" ht="14.45">
      <c r="A4" s="300"/>
      <c r="B4" s="10" t="s">
        <v>285</v>
      </c>
      <c r="C4" s="155">
        <v>40.210341049383</v>
      </c>
      <c r="D4" s="155">
        <v>54.695555555556</v>
      </c>
      <c r="E4" s="153">
        <v>-0.26483348343468</v>
      </c>
      <c r="F4" s="155">
        <v>-14.485214506173</v>
      </c>
    </row>
    <row r="5" spans="1:6" customHeight="1" ht="14.45">
      <c r="A5" s="300"/>
      <c r="B5" s="60" t="s">
        <v>286</v>
      </c>
      <c r="C5" s="155">
        <v>43.484114583333</v>
      </c>
      <c r="D5" s="155">
        <v>55.550212765957</v>
      </c>
      <c r="E5" s="153">
        <v>-0.21721065648228</v>
      </c>
      <c r="F5" s="155">
        <v>-12.066098182624</v>
      </c>
    </row>
    <row r="6" spans="1:6" customHeight="1" ht="14.45">
      <c r="A6" s="300"/>
      <c r="B6" s="3" t="s">
        <v>287</v>
      </c>
      <c r="C6" s="155">
        <v>23.761337003576</v>
      </c>
      <c r="D6" s="155">
        <v>24.79612417132</v>
      </c>
      <c r="E6" s="153">
        <v>-0.041731811011842</v>
      </c>
      <c r="F6" s="155">
        <v>-1.0347871677437</v>
      </c>
    </row>
    <row r="7" spans="1:6" customHeight="1" ht="14.45">
      <c r="A7" s="300"/>
      <c r="B7" s="60" t="s">
        <v>288</v>
      </c>
      <c r="C7" s="155">
        <v>47.438888888889</v>
      </c>
      <c r="D7" s="155">
        <v>62.493333333333</v>
      </c>
      <c r="E7" s="153">
        <v>-0.2408968067705</v>
      </c>
      <c r="F7" s="155">
        <v>-15.054444444444</v>
      </c>
    </row>
    <row r="8" spans="1:6" customHeight="1" ht="14.45">
      <c r="A8" s="300"/>
      <c r="B8" s="3" t="s">
        <v>289</v>
      </c>
      <c r="C8" s="155">
        <v>8.4922222222222</v>
      </c>
      <c r="D8" s="155">
        <v>16.467777777778</v>
      </c>
      <c r="E8" s="153">
        <v>-0.48431279940625</v>
      </c>
      <c r="F8" s="155">
        <v>-7.9755555555556</v>
      </c>
    </row>
    <row r="9" spans="1:6" customHeight="1" ht="14.45">
      <c r="A9" s="300"/>
      <c r="B9" s="60" t="s">
        <v>290</v>
      </c>
      <c r="C9" s="155">
        <v>40.128616187967</v>
      </c>
      <c r="D9" s="155">
        <v>64.654538971495</v>
      </c>
      <c r="E9" s="153">
        <v>-0.37933798885088</v>
      </c>
      <c r="F9" s="155">
        <v>-24.525922783528</v>
      </c>
    </row>
    <row r="10" spans="1:6" customHeight="1" ht="14.45">
      <c r="A10" s="300"/>
      <c r="B10" s="60"/>
      <c r="C10" s="155"/>
      <c r="D10" s="155"/>
      <c r="E10" s="153"/>
      <c r="F10" s="155"/>
    </row>
    <row r="11" spans="1:6" customHeight="1" ht="14.45">
      <c r="A11" s="300"/>
      <c r="B11" s="33" t="s">
        <v>15</v>
      </c>
      <c r="C11" s="154" t="s">
        <v>0</v>
      </c>
      <c r="D11" s="154" t="s">
        <v>5</v>
      </c>
      <c r="E11" s="160" t="s">
        <v>16</v>
      </c>
      <c r="F11" s="154" t="s">
        <v>17</v>
      </c>
    </row>
    <row r="12" spans="1:6" customHeight="1" ht="14.45">
      <c r="A12" s="300"/>
      <c r="B12" s="59" t="s">
        <v>18</v>
      </c>
      <c r="C12" s="232">
        <v>700.63123222905</v>
      </c>
      <c r="D12" s="232">
        <v>538.67040134107</v>
      </c>
      <c r="E12" s="211">
        <v>0.30066777473713</v>
      </c>
      <c r="F12" s="232">
        <v>161.96083088798</v>
      </c>
    </row>
    <row r="13" spans="1:6" customHeight="1" ht="14.45">
      <c r="A13" s="300"/>
      <c r="B13" s="93" t="s">
        <v>19</v>
      </c>
      <c r="C13" s="155">
        <v>271.39860383802</v>
      </c>
      <c r="D13" s="155">
        <v>268.57977247275</v>
      </c>
      <c r="E13" s="153">
        <v>0.010495322634768</v>
      </c>
      <c r="F13" s="155">
        <v>2.8188313652741</v>
      </c>
    </row>
    <row r="14" spans="1:6" customHeight="1" ht="14.45">
      <c r="A14" s="300"/>
      <c r="B14" s="93" t="s">
        <v>20</v>
      </c>
      <c r="C14" s="155">
        <v>113.5726898411</v>
      </c>
      <c r="D14" s="155">
        <v>81.107365820054</v>
      </c>
      <c r="E14" s="153">
        <v>0.40027590210584</v>
      </c>
      <c r="F14" s="155">
        <v>32.465324021051</v>
      </c>
    </row>
    <row r="15" spans="1:6" customHeight="1" ht="14.45">
      <c r="A15" s="300"/>
      <c r="B15" s="92" t="s">
        <v>185</v>
      </c>
      <c r="C15" s="232">
        <v>384.97129367913</v>
      </c>
      <c r="D15" s="232">
        <v>349.6871382928</v>
      </c>
      <c r="E15" s="211">
        <v>0.1009020679416</v>
      </c>
      <c r="F15" s="232">
        <v>35.284155386325</v>
      </c>
    </row>
    <row r="16" spans="1:6" customHeight="1" ht="14.45">
      <c r="A16" s="300"/>
      <c r="B16" s="94" t="s">
        <v>22</v>
      </c>
      <c r="C16" s="155">
        <v>3.4846171249997</v>
      </c>
      <c r="D16" s="155">
        <v>3.6462546052795</v>
      </c>
      <c r="E16" s="153">
        <v>-0.044329729483445</v>
      </c>
      <c r="F16" s="155">
        <v>-0.16163748027981</v>
      </c>
    </row>
    <row r="17" spans="1:6" customHeight="1" ht="14.45">
      <c r="A17" s="300"/>
      <c r="B17" s="101" t="s">
        <v>23</v>
      </c>
      <c r="C17" s="232">
        <v>316.81906667666</v>
      </c>
      <c r="D17" s="232">
        <v>189.7045801522</v>
      </c>
      <c r="E17" s="211">
        <v>0.67006545873839</v>
      </c>
      <c r="F17" s="232">
        <v>127.11448652446</v>
      </c>
    </row>
    <row r="18" spans="1:6" customHeight="1" ht="14.45">
      <c r="A18" s="300"/>
      <c r="B18" s="101" t="s">
        <v>24</v>
      </c>
      <c r="C18" s="232">
        <v>86.679056041749</v>
      </c>
      <c r="D18" s="232">
        <v>47.988361575483</v>
      </c>
      <c r="E18" s="211">
        <v>0.80625162426952</v>
      </c>
      <c r="F18" s="232">
        <v>38.690694466266</v>
      </c>
    </row>
    <row r="19" spans="1:6" customHeight="1" ht="14.45">
      <c r="A19" s="300"/>
      <c r="B19" s="101"/>
      <c r="C19" s="155"/>
      <c r="D19" s="155"/>
      <c r="E19" s="153"/>
      <c r="F19" s="155"/>
    </row>
    <row r="20" spans="1:6" customHeight="1" ht="14.45">
      <c r="A20" s="300"/>
      <c r="B20" s="83" t="s">
        <v>291</v>
      </c>
      <c r="C20" s="154" t="s">
        <v>0</v>
      </c>
      <c r="D20" s="154" t="s">
        <v>5</v>
      </c>
      <c r="E20" s="160" t="s">
        <v>16</v>
      </c>
      <c r="F20" s="154" t="s">
        <v>17</v>
      </c>
    </row>
    <row r="21" spans="1:6" customHeight="1" ht="14.45">
      <c r="A21" s="300"/>
      <c r="B21" s="100" t="s">
        <v>18</v>
      </c>
      <c r="C21" s="232">
        <v>700.63123222905</v>
      </c>
      <c r="D21" s="232">
        <v>538.67040134107</v>
      </c>
      <c r="E21" s="211">
        <v>0.30066777473713</v>
      </c>
      <c r="F21" s="232">
        <v>161.96083088798</v>
      </c>
    </row>
    <row r="22" spans="1:6" customHeight="1" ht="14.45">
      <c r="A22" s="300"/>
      <c r="B22" s="102" t="s">
        <v>292</v>
      </c>
      <c r="C22" s="155">
        <v>321.60382628324</v>
      </c>
      <c r="D22" s="155">
        <v>266.80999158</v>
      </c>
      <c r="E22" s="153">
        <v>0.20536650212672</v>
      </c>
      <c r="F22" s="155">
        <v>54.793834703244</v>
      </c>
    </row>
    <row r="23" spans="1:6" customHeight="1" ht="14.45">
      <c r="A23" s="300"/>
      <c r="B23" s="102" t="s">
        <v>293</v>
      </c>
      <c r="C23" s="155">
        <v>379.0274059458</v>
      </c>
      <c r="D23" s="155">
        <v>271.86040976107</v>
      </c>
      <c r="E23" s="153">
        <v>0.39419861199693</v>
      </c>
      <c r="F23" s="155">
        <v>107.16699618473</v>
      </c>
    </row>
    <row r="24" spans="1:6" customHeight="1" ht="14.45">
      <c r="A24" s="300"/>
      <c r="B24" s="100" t="s">
        <v>23</v>
      </c>
      <c r="C24" s="232">
        <v>316.81906667666</v>
      </c>
      <c r="D24" s="232">
        <v>189.7045801522</v>
      </c>
      <c r="E24" s="211">
        <v>0.67006545873839</v>
      </c>
      <c r="F24" s="232">
        <v>127.11448652446</v>
      </c>
    </row>
    <row r="25" spans="1:6" customHeight="1" ht="14.45">
      <c r="A25" s="300"/>
      <c r="B25" s="102" t="s">
        <v>292</v>
      </c>
      <c r="C25" s="155">
        <v>88.481389808689</v>
      </c>
      <c r="D25" s="155">
        <v>73.972005305001</v>
      </c>
      <c r="E25" s="153">
        <v>0.19614696727314</v>
      </c>
      <c r="F25" s="155">
        <v>14.509384503688</v>
      </c>
    </row>
    <row r="26" spans="1:6" customHeight="1" ht="14.45">
      <c r="A26" s="300"/>
      <c r="B26" s="102" t="s">
        <v>293</v>
      </c>
      <c r="C26" s="155">
        <v>228.33767686797</v>
      </c>
      <c r="D26" s="155">
        <v>115.7325748472</v>
      </c>
      <c r="E26" s="153">
        <v>0.97297672819808</v>
      </c>
      <c r="F26" s="155">
        <v>112.60510202077</v>
      </c>
    </row>
    <row r="27" spans="1:6" customHeight="1" ht="14.45">
      <c r="A27" s="300"/>
      <c r="B27" s="100" t="s">
        <v>24</v>
      </c>
      <c r="C27" s="232">
        <v>86.679056041749</v>
      </c>
      <c r="D27" s="232">
        <v>47.988361575483</v>
      </c>
      <c r="E27" s="211">
        <v>0.80625162426952</v>
      </c>
      <c r="F27" s="232">
        <v>38.690694466266</v>
      </c>
    </row>
    <row r="28" spans="1:6" customHeight="1" ht="14.45">
      <c r="A28" s="300"/>
      <c r="B28" s="102" t="s">
        <v>292</v>
      </c>
      <c r="C28" s="155">
        <v>58.446616018689</v>
      </c>
      <c r="D28" s="155">
        <v>44.400925465001</v>
      </c>
      <c r="E28" s="153">
        <v>0.31633778815624</v>
      </c>
      <c r="F28" s="155">
        <v>14.045690553688</v>
      </c>
    </row>
    <row r="29" spans="1:6" customHeight="1" ht="14.45">
      <c r="A29" s="300"/>
      <c r="B29" s="102" t="s">
        <v>293</v>
      </c>
      <c r="C29" s="155">
        <v>28.23244002306</v>
      </c>
      <c r="D29" s="155">
        <v>3.5874361104822</v>
      </c>
      <c r="E29" s="153">
        <v>6.8698098456909</v>
      </c>
      <c r="F29" s="155">
        <v>24.645003912578</v>
      </c>
    </row>
    <row r="32" spans="1:6" customHeight="1" ht="31.5">
      <c r="A32" s="23" t="s">
        <v>2</v>
      </c>
      <c r="B32" s="142" t="s">
        <v>294</v>
      </c>
    </row>
    <row r="33" spans="1:6">
      <c r="A33" s="23"/>
      <c r="B33" s="33" t="s">
        <v>295</v>
      </c>
      <c r="C33" s="154" t="s">
        <v>0</v>
      </c>
      <c r="D33" s="154" t="s">
        <v>5</v>
      </c>
      <c r="E33" s="160" t="s">
        <v>16</v>
      </c>
      <c r="F33" s="154" t="s">
        <v>17</v>
      </c>
    </row>
    <row r="34" spans="1:6" customHeight="1" ht="14.45">
      <c r="A34" s="300">
        <v>20</v>
      </c>
      <c r="B34" s="100" t="s">
        <v>296</v>
      </c>
      <c r="C34" s="232"/>
      <c r="D34" s="232"/>
      <c r="E34" s="211"/>
      <c r="F34" s="232"/>
    </row>
    <row r="35" spans="1:6" customHeight="1" ht="14.45">
      <c r="A35" s="300"/>
      <c r="B35" s="100" t="s">
        <v>297</v>
      </c>
      <c r="C35" s="260">
        <v>5220.522</v>
      </c>
      <c r="D35" s="260">
        <v>5270.26</v>
      </c>
      <c r="E35" s="211">
        <v>-0.0094374850576633</v>
      </c>
      <c r="F35" s="232">
        <v>-49.738</v>
      </c>
    </row>
    <row r="36" spans="1:6" customHeight="1" ht="14.45">
      <c r="A36" s="300"/>
      <c r="B36" s="65" t="s">
        <v>166</v>
      </c>
      <c r="C36" s="258">
        <v>4060.175</v>
      </c>
      <c r="D36" s="258">
        <v>4111.862</v>
      </c>
      <c r="E36" s="153">
        <v>-0.012570217580259</v>
      </c>
      <c r="F36" s="155">
        <v>-51.687</v>
      </c>
    </row>
    <row r="37" spans="1:6" customHeight="1" ht="14.45">
      <c r="A37" s="300"/>
      <c r="B37" s="65" t="s">
        <v>165</v>
      </c>
      <c r="C37" s="258">
        <v>1160.347</v>
      </c>
      <c r="D37" s="258">
        <v>1158.398</v>
      </c>
      <c r="E37" s="153">
        <v>0.0016824959987847</v>
      </c>
      <c r="F37" s="155">
        <v>1.9490000000001</v>
      </c>
    </row>
    <row r="38" spans="1:6" customHeight="1" ht="14.45">
      <c r="A38" s="300"/>
      <c r="B38" s="100" t="s">
        <v>298</v>
      </c>
      <c r="C38" s="260">
        <v>1554.786</v>
      </c>
      <c r="D38" s="260">
        <v>1559.713</v>
      </c>
      <c r="E38" s="211">
        <v>-0.0031589144926021</v>
      </c>
      <c r="F38" s="232">
        <v>-4.9269999999999</v>
      </c>
    </row>
    <row r="39" spans="1:6" customHeight="1" ht="14.45">
      <c r="A39" s="300"/>
      <c r="B39" s="102" t="s">
        <v>166</v>
      </c>
      <c r="C39" s="258">
        <v>652.035</v>
      </c>
      <c r="D39" s="258">
        <v>658.834</v>
      </c>
      <c r="E39" s="153">
        <v>-0.010319746704026</v>
      </c>
      <c r="F39" s="155">
        <v>-6.799</v>
      </c>
    </row>
    <row r="40" spans="1:6" customHeight="1" ht="14.45">
      <c r="A40" s="300"/>
      <c r="B40" s="102" t="s">
        <v>165</v>
      </c>
      <c r="C40" s="258">
        <v>902.751</v>
      </c>
      <c r="D40" s="258">
        <v>900.879</v>
      </c>
      <c r="E40" s="153">
        <v>0.0020779705154632</v>
      </c>
      <c r="F40" s="155">
        <v>1.872</v>
      </c>
    </row>
    <row r="41" spans="1:6" customHeight="1" ht="14.45">
      <c r="A41" s="300"/>
      <c r="B41" s="100" t="s">
        <v>299</v>
      </c>
      <c r="C41" s="252">
        <v>0.30486878752732</v>
      </c>
      <c r="D41" s="252">
        <v>0.30355010604853</v>
      </c>
      <c r="E41" s="211">
        <v>0.0043441970617355</v>
      </c>
      <c r="F41" s="243">
        <v>0.0013186814787856</v>
      </c>
    </row>
    <row r="42" spans="1:6" customHeight="1" ht="14.45">
      <c r="A42" s="300"/>
      <c r="B42" s="59" t="s">
        <v>300</v>
      </c>
      <c r="C42" s="252">
        <v>0.19289811505353</v>
      </c>
      <c r="D42" s="252">
        <v>0.18626494851797</v>
      </c>
      <c r="E42" s="211">
        <v>0.035611458776002</v>
      </c>
      <c r="F42" s="243">
        <v>0.0066331665355619</v>
      </c>
    </row>
    <row r="43" spans="1:6" customHeight="1" ht="14.45">
      <c r="A43" s="300"/>
      <c r="B43" s="59"/>
      <c r="C43" s="252"/>
      <c r="D43" s="252"/>
      <c r="E43" s="211"/>
      <c r="F43" s="243"/>
    </row>
    <row r="44" spans="1:6" customHeight="1" ht="14.45">
      <c r="A44" s="300"/>
      <c r="B44" s="59" t="s">
        <v>301</v>
      </c>
      <c r="C44" s="260">
        <v>20894.989183842</v>
      </c>
      <c r="D44" s="260">
        <v>22544.735208922</v>
      </c>
      <c r="E44" s="211">
        <v>-0.073176553629534</v>
      </c>
      <c r="F44" s="232">
        <v>-1649.7460250793</v>
      </c>
    </row>
    <row r="45" spans="1:6" customHeight="1" ht="14.45">
      <c r="A45" s="300"/>
      <c r="B45" s="93" t="s">
        <v>302</v>
      </c>
      <c r="C45" s="258">
        <v>9541.9621103019</v>
      </c>
      <c r="D45" s="258">
        <v>9366.1193877332</v>
      </c>
      <c r="E45" s="153">
        <v>0.018774341356259</v>
      </c>
      <c r="F45" s="155">
        <v>175.84272256878</v>
      </c>
    </row>
    <row r="46" spans="1:6" customHeight="1" ht="14.45">
      <c r="A46" s="300"/>
      <c r="B46" s="278" t="s">
        <v>303</v>
      </c>
      <c r="C46" s="258">
        <v>11353.02707354</v>
      </c>
      <c r="D46" s="258">
        <v>13178.615821189</v>
      </c>
      <c r="E46" s="153">
        <v>-0.138526592809</v>
      </c>
      <c r="F46" s="155">
        <v>-1825.5887476481</v>
      </c>
    </row>
    <row r="47" spans="1:6" customHeight="1" ht="14.45">
      <c r="A47" s="300"/>
      <c r="B47" s="278"/>
      <c r="C47" s="258"/>
      <c r="D47" s="258"/>
      <c r="E47" s="153"/>
      <c r="F47" s="155"/>
    </row>
    <row r="48" spans="1:6" customHeight="1" ht="14.45">
      <c r="A48" s="300"/>
      <c r="B48" s="59" t="s">
        <v>304</v>
      </c>
      <c r="C48" s="260">
        <v>8624.5058681188</v>
      </c>
      <c r="D48" s="260">
        <v>8283.9283216801</v>
      </c>
      <c r="E48" s="211">
        <v>0.041113048449169</v>
      </c>
      <c r="F48" s="232">
        <v>340.57754643868</v>
      </c>
    </row>
    <row r="49" spans="1:6" customHeight="1" ht="14.45">
      <c r="A49" s="300"/>
      <c r="B49" s="93" t="s">
        <v>302</v>
      </c>
      <c r="C49" s="258">
        <v>4118.4804542201</v>
      </c>
      <c r="D49" s="258">
        <v>4384.833350759</v>
      </c>
      <c r="E49" s="153">
        <v>-0.060744132155619</v>
      </c>
      <c r="F49" s="155">
        <v>-266.35289653887</v>
      </c>
    </row>
    <row r="50" spans="1:6" customHeight="1" ht="14.45">
      <c r="A50" s="300"/>
      <c r="B50" s="278" t="s">
        <v>303</v>
      </c>
      <c r="C50" s="258">
        <v>4506.0254138987</v>
      </c>
      <c r="D50" s="258">
        <v>3899.0949709211</v>
      </c>
      <c r="E50" s="153">
        <v>0.15565931261073</v>
      </c>
      <c r="F50" s="155">
        <v>606.93044297755</v>
      </c>
    </row>
    <row r="51" spans="1:6" customHeight="1" ht="14.45">
      <c r="A51" s="300"/>
      <c r="B51" s="278"/>
      <c r="C51" s="258"/>
      <c r="D51" s="258"/>
      <c r="E51" s="153"/>
      <c r="F51" s="155"/>
    </row>
    <row r="52" spans="1:6" customHeight="1" ht="14.45">
      <c r="A52" s="300"/>
      <c r="B52" s="59" t="s">
        <v>254</v>
      </c>
      <c r="C52" s="260">
        <v>321.60382628324</v>
      </c>
      <c r="D52" s="260">
        <v>266.80999158</v>
      </c>
      <c r="E52" s="211">
        <v>0.20536650212672</v>
      </c>
      <c r="F52" s="232">
        <v>54.793834703244</v>
      </c>
    </row>
    <row r="53" spans="1:6" customHeight="1" ht="14.45">
      <c r="A53" s="300"/>
      <c r="B53" s="186" t="s">
        <v>188</v>
      </c>
      <c r="C53" s="260">
        <v>88.481389808689</v>
      </c>
      <c r="D53" s="260">
        <v>73.972005305001</v>
      </c>
      <c r="E53" s="211">
        <v>0.19614696727314</v>
      </c>
      <c r="F53" s="232">
        <v>14.509384503688</v>
      </c>
    </row>
    <row r="54" spans="1:6" customHeight="1" ht="14.45">
      <c r="A54" s="300"/>
      <c r="B54" s="101" t="s">
        <v>67</v>
      </c>
      <c r="C54" s="260">
        <v>33.19387011</v>
      </c>
      <c r="D54" s="260">
        <v>22.15088293</v>
      </c>
      <c r="E54" s="211">
        <v>0.49853485366238</v>
      </c>
      <c r="F54" s="232">
        <v>11.04298718</v>
      </c>
    </row>
    <row r="55" spans="1:6" customHeight="1" ht="14.45">
      <c r="A55" s="300"/>
      <c r="B55" s="101"/>
      <c r="C55" s="155"/>
      <c r="D55" s="155"/>
      <c r="E55" s="153"/>
      <c r="F55" s="155"/>
    </row>
    <row r="56" spans="1:6" customHeight="1" ht="14.45">
      <c r="A56" s="300"/>
      <c r="B56" s="33" t="s">
        <v>305</v>
      </c>
      <c r="C56" s="154" t="s">
        <v>0</v>
      </c>
      <c r="D56" s="154" t="s">
        <v>5</v>
      </c>
      <c r="E56" s="160" t="s">
        <v>16</v>
      </c>
      <c r="F56" s="154" t="s">
        <v>17</v>
      </c>
    </row>
    <row r="57" spans="1:6" customHeight="1" ht="14.45">
      <c r="A57" s="300"/>
      <c r="B57" s="100" t="s">
        <v>306</v>
      </c>
      <c r="C57" s="260">
        <v>11459.51674549</v>
      </c>
      <c r="D57" s="260">
        <v>14785.87319367</v>
      </c>
      <c r="E57" s="211">
        <v>-0.22496854968322</v>
      </c>
      <c r="F57" s="232">
        <v>-3326.35644818</v>
      </c>
    </row>
    <row r="58" spans="1:6" customHeight="1" ht="14.45">
      <c r="A58" s="300"/>
      <c r="B58" s="55" t="s">
        <v>307</v>
      </c>
      <c r="C58" s="258">
        <v>7816.13459997</v>
      </c>
      <c r="D58" s="258">
        <v>7464.42429955</v>
      </c>
      <c r="E58" s="153">
        <v>0.047118208492141</v>
      </c>
      <c r="F58" s="155">
        <v>351.71030042</v>
      </c>
    </row>
    <row r="59" spans="1:6" customHeight="1" ht="14.45">
      <c r="A59" s="300"/>
      <c r="B59" s="55" t="s">
        <v>308</v>
      </c>
      <c r="C59" s="258">
        <v>2637.1934386</v>
      </c>
      <c r="D59" s="258">
        <v>6208.12463217</v>
      </c>
      <c r="E59" s="153">
        <v>-0.57520288414729</v>
      </c>
      <c r="F59" s="155">
        <v>-3570.93119357</v>
      </c>
    </row>
    <row r="60" spans="1:6" customHeight="1" ht="14.45">
      <c r="A60" s="300"/>
      <c r="B60" s="55" t="s">
        <v>309</v>
      </c>
      <c r="C60" s="258">
        <v>857.378</v>
      </c>
      <c r="D60" s="258">
        <v>888.746</v>
      </c>
      <c r="E60" s="153">
        <v>-0.035294673618784</v>
      </c>
      <c r="F60" s="155">
        <v>-31.368</v>
      </c>
    </row>
    <row r="61" spans="1:6" customHeight="1" ht="14.45">
      <c r="A61" s="300"/>
      <c r="B61" s="55" t="s">
        <v>35</v>
      </c>
      <c r="C61" s="258">
        <v>148.81070692</v>
      </c>
      <c r="D61" s="258">
        <v>224.57826195</v>
      </c>
      <c r="E61" s="153">
        <v>-0.33737706567018</v>
      </c>
      <c r="F61" s="155">
        <v>-75.76755503</v>
      </c>
    </row>
    <row r="62" spans="1:6" customHeight="1" ht="14.45">
      <c r="A62" s="300"/>
      <c r="B62" s="55"/>
      <c r="C62" s="258"/>
      <c r="D62" s="258"/>
      <c r="E62" s="153"/>
      <c r="F62" s="155"/>
    </row>
    <row r="63" spans="1:6" customHeight="1" ht="14.45">
      <c r="A63" s="300"/>
      <c r="B63" s="59" t="s">
        <v>310</v>
      </c>
      <c r="C63" s="232"/>
      <c r="D63" s="232"/>
      <c r="E63" s="211"/>
      <c r="F63" s="232"/>
    </row>
    <row r="64" spans="1:6" customHeight="1" ht="14.45">
      <c r="A64" s="300"/>
      <c r="B64" s="278" t="s">
        <v>307</v>
      </c>
      <c r="C64" s="153">
        <v>0.31990822647747</v>
      </c>
      <c r="D64" s="153">
        <v>0.30551300119032</v>
      </c>
      <c r="E64" s="153">
        <v>0.047118208492141</v>
      </c>
      <c r="F64" s="155">
        <v>1.4395225287145</v>
      </c>
    </row>
    <row r="65" spans="1:6" customHeight="1" ht="14.45">
      <c r="A65" s="300"/>
      <c r="B65" s="278" t="s">
        <v>308</v>
      </c>
      <c r="C65" s="153">
        <v>0.16564381660684</v>
      </c>
      <c r="D65" s="153">
        <v>0.38993630235539</v>
      </c>
      <c r="E65" s="153">
        <v>-0.57520288414729</v>
      </c>
      <c r="F65" s="155">
        <v>-22.429248574855</v>
      </c>
    </row>
    <row r="66" spans="1:6" customHeight="1" ht="14.45">
      <c r="A66" s="300"/>
      <c r="B66" s="278" t="s">
        <v>309</v>
      </c>
      <c r="C66" s="153">
        <v>0.84137008601256</v>
      </c>
      <c r="D66" s="153">
        <v>0.8721524210597</v>
      </c>
      <c r="E66" s="153">
        <v>-0.035294673618784</v>
      </c>
      <c r="F66" s="155">
        <v>-3.0782335047134</v>
      </c>
    </row>
    <row r="67" spans="1:6" customHeight="1" ht="14.45">
      <c r="A67" s="300"/>
      <c r="B67" s="278"/>
      <c r="C67" s="153"/>
      <c r="D67" s="153"/>
      <c r="E67" s="153"/>
      <c r="F67" s="155"/>
    </row>
    <row r="68" spans="1:6" customHeight="1" ht="14.45">
      <c r="A68" s="300"/>
      <c r="B68" s="59" t="s">
        <v>311</v>
      </c>
      <c r="C68" s="232">
        <v>40.97555325632</v>
      </c>
      <c r="D68" s="232">
        <v>51.433975986181</v>
      </c>
      <c r="E68" s="211">
        <v>-0.20333685135816</v>
      </c>
      <c r="F68" s="232">
        <v>-10.458422729861</v>
      </c>
    </row>
    <row r="69" spans="1:6" customHeight="1" ht="14.45">
      <c r="A69" s="300"/>
      <c r="B69" s="70" t="s">
        <v>307</v>
      </c>
      <c r="C69" s="155">
        <v>42.730820523649</v>
      </c>
      <c r="D69" s="155">
        <v>57.048731217148</v>
      </c>
      <c r="E69" s="153">
        <v>-0.25097684712742</v>
      </c>
      <c r="F69" s="155">
        <v>-14.3179106935</v>
      </c>
    </row>
    <row r="70" spans="1:6" customHeight="1" ht="14.45">
      <c r="A70" s="23"/>
      <c r="B70" s="70" t="s">
        <v>308</v>
      </c>
      <c r="C70" s="232">
        <v>47.663176864541</v>
      </c>
      <c r="D70" s="232">
        <v>51.388870197099</v>
      </c>
      <c r="E70" s="211">
        <v>-0.072500004733872</v>
      </c>
      <c r="F70" s="232">
        <v>-3.725693332558</v>
      </c>
    </row>
    <row r="71" spans="1:6" customHeight="1" ht="14.45">
      <c r="A71" s="300"/>
      <c r="B71" s="70" t="s">
        <v>309</v>
      </c>
      <c r="C71" s="232">
        <v>4.4036301141387</v>
      </c>
      <c r="D71" s="232">
        <v>4.5916914393989</v>
      </c>
      <c r="E71" s="211">
        <v>-0.040956873462041</v>
      </c>
      <c r="F71" s="232">
        <v>-0.1880613252602</v>
      </c>
    </row>
    <row r="72" spans="1:6" customHeight="1" ht="14.45">
      <c r="A72" s="300"/>
      <c r="B72" s="70"/>
      <c r="C72" s="260"/>
      <c r="D72" s="260"/>
      <c r="E72" s="211"/>
      <c r="F72" s="232"/>
    </row>
    <row r="73" spans="1:6" customHeight="1" ht="14.45">
      <c r="A73" s="300"/>
      <c r="B73" s="59" t="s">
        <v>254</v>
      </c>
      <c r="C73" s="258">
        <v>379.0274059458</v>
      </c>
      <c r="D73" s="258">
        <v>271.86040976107</v>
      </c>
      <c r="E73" s="153">
        <v>0.39419861199693</v>
      </c>
      <c r="F73" s="155">
        <v>107.16699618473</v>
      </c>
    </row>
    <row r="74" spans="1:6" customHeight="1" ht="14.45">
      <c r="A74" s="300"/>
      <c r="B74" s="186" t="s">
        <v>188</v>
      </c>
      <c r="C74" s="258">
        <v>228.33767686797</v>
      </c>
      <c r="D74" s="258">
        <v>115.7325748472</v>
      </c>
      <c r="E74" s="153">
        <v>0.97297672819808</v>
      </c>
      <c r="F74" s="155">
        <v>112.60510202077</v>
      </c>
    </row>
    <row r="75" spans="1:6" customHeight="1" ht="14.45">
      <c r="A75" s="300"/>
      <c r="B75" s="179" t="s">
        <v>67</v>
      </c>
      <c r="C75" s="260">
        <v>15.168752126234</v>
      </c>
      <c r="D75" s="260">
        <v>28.660003499565</v>
      </c>
      <c r="E75" s="211">
        <v>-0.47073446357171</v>
      </c>
      <c r="F75" s="232">
        <v>-13.491251373331</v>
      </c>
    </row>
    <row r="76" spans="1:6" customHeight="1" ht="23.25">
      <c r="A76" s="178"/>
      <c r="B76" s="101"/>
      <c r="C76" s="155"/>
      <c r="D76" s="155"/>
      <c r="E76" s="153"/>
      <c r="F76" s="155"/>
    </row>
    <row r="77" spans="1:6" customHeight="1" ht="23.25">
      <c r="A77" s="178"/>
      <c r="B77" s="101"/>
      <c r="C77" s="155"/>
      <c r="D77" s="155"/>
      <c r="E77" s="153"/>
      <c r="F77" s="155"/>
    </row>
    <row r="78" spans="1:6" customHeight="1" ht="31.5">
      <c r="A78" s="23" t="s">
        <v>2</v>
      </c>
      <c r="B78" s="142" t="s">
        <v>312</v>
      </c>
      <c r="C78" s="159"/>
      <c r="D78" s="159"/>
      <c r="E78" s="159"/>
      <c r="F78" s="159"/>
    </row>
    <row r="79" spans="1:6">
      <c r="A79" s="23"/>
      <c r="B79" s="33" t="s">
        <v>15</v>
      </c>
      <c r="C79" s="154" t="s">
        <v>0</v>
      </c>
      <c r="D79" s="154" t="s">
        <v>5</v>
      </c>
      <c r="E79" s="160" t="s">
        <v>16</v>
      </c>
      <c r="F79" s="154" t="s">
        <v>17</v>
      </c>
    </row>
    <row r="80" spans="1:6" customHeight="1" ht="14.45">
      <c r="A80" s="300">
        <v>21</v>
      </c>
      <c r="B80" s="59" t="s">
        <v>18</v>
      </c>
      <c r="C80" s="232">
        <v>105.81824845929</v>
      </c>
      <c r="D80" s="232">
        <v>121.33428195299</v>
      </c>
      <c r="E80" s="211">
        <v>-0.12787839713516</v>
      </c>
      <c r="F80" s="232">
        <v>-15.516033493693</v>
      </c>
    </row>
    <row r="81" spans="1:6" customHeight="1" ht="14.45">
      <c r="A81" s="300"/>
      <c r="B81" s="93" t="s">
        <v>19</v>
      </c>
      <c r="C81" s="155">
        <v>23.813229083324</v>
      </c>
      <c r="D81" s="155">
        <v>26.12204536762</v>
      </c>
      <c r="E81" s="153">
        <v>-0.088385739010993</v>
      </c>
      <c r="F81" s="155">
        <v>-2.3088162842957</v>
      </c>
    </row>
    <row r="82" spans="1:6" customHeight="1" ht="14.45">
      <c r="A82" s="300"/>
      <c r="B82" s="93" t="s">
        <v>20</v>
      </c>
      <c r="C82" s="155">
        <v>-0.51979442477556</v>
      </c>
      <c r="D82" s="155">
        <v>-1.7144159828011</v>
      </c>
      <c r="E82" s="153">
        <v>0.69680962497427</v>
      </c>
      <c r="F82" s="155">
        <v>1.1946215580255</v>
      </c>
    </row>
    <row r="83" spans="1:6" customHeight="1" ht="14.45">
      <c r="A83" s="300"/>
      <c r="B83" s="94" t="s">
        <v>22</v>
      </c>
      <c r="C83" s="155">
        <v>2.1839705235958</v>
      </c>
      <c r="D83" s="155">
        <v>0.78375150134953</v>
      </c>
      <c r="E83" s="153">
        <v>1.7865599234391</v>
      </c>
      <c r="F83" s="155">
        <v>1.4002190222463</v>
      </c>
    </row>
    <row r="84" spans="1:6" customHeight="1" ht="14.45">
      <c r="A84" s="300"/>
      <c r="B84" s="13" t="s">
        <v>23</v>
      </c>
      <c r="C84" s="232">
        <v>84.850302799004</v>
      </c>
      <c r="D84" s="232">
        <v>97.710404069517</v>
      </c>
      <c r="E84" s="211">
        <v>-0.13161445183834</v>
      </c>
      <c r="F84" s="232">
        <v>-12.860101270513</v>
      </c>
    </row>
    <row r="85" spans="1:6" customHeight="1" ht="14.45">
      <c r="A85" s="300"/>
      <c r="B85" s="101" t="s">
        <v>24</v>
      </c>
      <c r="C85" s="232">
        <v>54.458617939304</v>
      </c>
      <c r="D85" s="232">
        <v>57.622061551269</v>
      </c>
      <c r="E85" s="211">
        <v>-0.054899868675312</v>
      </c>
      <c r="F85" s="232">
        <v>-3.1634436119654</v>
      </c>
    </row>
    <row r="86" spans="1:6" customHeight="1" ht="15">
      <c r="A86" s="300"/>
      <c r="B86" s="101"/>
      <c r="C86" s="155"/>
      <c r="D86" s="155"/>
      <c r="E86" s="153"/>
      <c r="F86" s="155"/>
    </row>
    <row r="87" spans="1:6" customHeight="1" ht="14.45">
      <c r="A87" s="300"/>
      <c r="B87" s="53" t="s">
        <v>197</v>
      </c>
      <c r="C87" s="154" t="s">
        <v>0</v>
      </c>
      <c r="D87" s="154" t="s">
        <v>5</v>
      </c>
      <c r="E87" s="160" t="s">
        <v>16</v>
      </c>
      <c r="F87" s="154" t="s">
        <v>17</v>
      </c>
    </row>
    <row r="88" spans="1:6" customHeight="1" ht="14.45">
      <c r="A88" s="300"/>
      <c r="B88" s="55" t="s">
        <v>100</v>
      </c>
      <c r="C88" s="259">
        <v>5.703833</v>
      </c>
      <c r="D88" s="259">
        <v>4.36506</v>
      </c>
      <c r="E88" s="153">
        <v>-0.23471462085233</v>
      </c>
      <c r="F88" s="155">
        <v>1.338773</v>
      </c>
    </row>
    <row r="89" spans="1:6" customHeight="1" ht="14.45">
      <c r="A89" s="300"/>
      <c r="B89" s="55"/>
      <c r="C89" s="155"/>
      <c r="D89" s="155"/>
      <c r="E89" s="153"/>
      <c r="F89" s="155"/>
    </row>
    <row r="90" spans="1:6" customHeight="1" ht="14.45">
      <c r="A90" s="300"/>
      <c r="B90" s="33" t="s">
        <v>267</v>
      </c>
      <c r="C90" s="154" t="s">
        <v>0</v>
      </c>
      <c r="D90" s="154" t="s">
        <v>5</v>
      </c>
      <c r="E90" s="160" t="s">
        <v>16</v>
      </c>
      <c r="F90" s="154" t="s">
        <v>17</v>
      </c>
    </row>
    <row r="91" spans="1:6" customHeight="1" ht="14.45">
      <c r="A91" s="300"/>
      <c r="B91" s="59" t="s">
        <v>18</v>
      </c>
      <c r="C91" s="232">
        <v>603.06865473</v>
      </c>
      <c r="D91" s="232">
        <v>529.02076841</v>
      </c>
      <c r="E91" s="211">
        <v>0.13997160554312</v>
      </c>
      <c r="F91" s="232">
        <v>74.04788632</v>
      </c>
    </row>
    <row r="92" spans="1:6" customHeight="1" ht="14.45">
      <c r="A92" s="300"/>
      <c r="B92" s="93" t="s">
        <v>19</v>
      </c>
      <c r="C92" s="155">
        <v>126.02096977</v>
      </c>
      <c r="D92" s="155">
        <v>106.5322616</v>
      </c>
      <c r="E92" s="153">
        <v>0.18293714859049</v>
      </c>
      <c r="F92" s="155">
        <v>19.48870817</v>
      </c>
    </row>
    <row r="93" spans="1:6" customHeight="1" ht="14.45">
      <c r="A93" s="300"/>
      <c r="B93" s="93" t="s">
        <v>20</v>
      </c>
      <c r="C93" s="230">
        <v>-4.87163404</v>
      </c>
      <c r="D93" s="155">
        <v>-6.18719902</v>
      </c>
      <c r="E93" s="153">
        <v>0.21262690528419</v>
      </c>
      <c r="F93" s="155">
        <v>1.31556498</v>
      </c>
    </row>
    <row r="94" spans="1:6" customHeight="1" ht="14.45">
      <c r="A94" s="300"/>
      <c r="B94" s="103" t="s">
        <v>22</v>
      </c>
      <c r="C94" s="230">
        <v>-0.79169209</v>
      </c>
      <c r="D94" s="155">
        <v>-0.422936255</v>
      </c>
      <c r="E94" s="153">
        <v>-0.8718945955579</v>
      </c>
      <c r="F94" s="155">
        <v>-0.368755835</v>
      </c>
    </row>
    <row r="95" spans="1:6" customHeight="1" ht="14.45">
      <c r="A95" s="300"/>
      <c r="B95" s="101" t="s">
        <v>23</v>
      </c>
      <c r="C95" s="244">
        <v>480.66602926</v>
      </c>
      <c r="D95" s="232">
        <v>428.67570583</v>
      </c>
      <c r="E95" s="211">
        <v>0.12128124529319</v>
      </c>
      <c r="F95" s="232">
        <v>51.99032343</v>
      </c>
    </row>
    <row r="96" spans="1:6" customHeight="1" ht="14.45">
      <c r="A96" s="300"/>
      <c r="B96" s="101" t="s">
        <v>24</v>
      </c>
      <c r="C96" s="232">
        <v>331.69249702</v>
      </c>
      <c r="D96" s="232">
        <v>256.66171619</v>
      </c>
      <c r="E96" s="211">
        <v>0.29233335591997</v>
      </c>
      <c r="F96" s="232">
        <v>75.03078083</v>
      </c>
    </row>
    <row r="97" spans="1:6" customHeight="1" ht="14.45">
      <c r="A97" s="300"/>
      <c r="B97" s="101"/>
      <c r="C97" s="155"/>
      <c r="D97" s="155"/>
      <c r="E97" s="153"/>
      <c r="F97" s="155"/>
    </row>
    <row r="98" spans="1:6" customHeight="1" ht="14.45">
      <c r="A98" s="300"/>
      <c r="B98" s="192" t="s">
        <v>253</v>
      </c>
      <c r="C98" s="154" t="s">
        <v>0</v>
      </c>
      <c r="D98" s="154" t="s">
        <v>5</v>
      </c>
      <c r="E98" s="160" t="s">
        <v>16</v>
      </c>
      <c r="F98" s="154" t="s">
        <v>17</v>
      </c>
    </row>
    <row r="99" spans="1:6" customHeight="1" ht="14.45">
      <c r="A99" s="300"/>
      <c r="B99" s="55" t="s">
        <v>313</v>
      </c>
      <c r="C99" s="155">
        <v>118.34777777</v>
      </c>
      <c r="D99" s="155">
        <v>211.85888888</v>
      </c>
      <c r="E99" s="153">
        <v>-0.44138394005722</v>
      </c>
      <c r="F99" s="155">
        <v>-93.51111111</v>
      </c>
    </row>
    <row r="100" spans="1:6" customHeight="1" ht="14.45">
      <c r="A100" s="300"/>
      <c r="B100" s="193" t="s">
        <v>314</v>
      </c>
      <c r="C100" s="250">
        <v>0.845</v>
      </c>
      <c r="D100" s="250">
        <v>0.857</v>
      </c>
      <c r="E100" s="153">
        <v>-0.014002333722287</v>
      </c>
      <c r="F100" s="155">
        <v>-1.2</v>
      </c>
    </row>
    <row r="101" spans="1:6" customHeight="1" ht="14.45">
      <c r="A101" s="300"/>
      <c r="B101" s="193"/>
      <c r="C101" s="155"/>
      <c r="D101" s="155"/>
      <c r="E101" s="153"/>
      <c r="F101" s="155"/>
    </row>
    <row r="102" spans="1:6" customHeight="1" ht="14.45">
      <c r="A102" s="300"/>
      <c r="B102" s="33" t="s">
        <v>315</v>
      </c>
      <c r="C102" s="154" t="s">
        <v>0</v>
      </c>
      <c r="D102" s="154" t="s">
        <v>5</v>
      </c>
      <c r="E102" s="160" t="s">
        <v>16</v>
      </c>
      <c r="F102" s="154" t="s">
        <v>17</v>
      </c>
    </row>
    <row r="103" spans="1:6" customHeight="1" ht="14.45">
      <c r="A103" s="300"/>
      <c r="B103" s="104" t="s">
        <v>316</v>
      </c>
      <c r="C103" s="258">
        <v>20702.6901195</v>
      </c>
      <c r="D103" s="258">
        <v>13028.184668053</v>
      </c>
      <c r="E103" s="153">
        <v>0.58906944036995</v>
      </c>
      <c r="F103" s="258">
        <v>7674.5054514465</v>
      </c>
    </row>
    <row r="104" spans="1:6" customHeight="1" ht="14.45">
      <c r="A104" s="300"/>
      <c r="B104" s="13" t="s">
        <v>275</v>
      </c>
      <c r="C104" s="260">
        <v>84.14424591</v>
      </c>
      <c r="D104" s="260">
        <v>77.32413273</v>
      </c>
      <c r="E104" s="211">
        <v>0.088201612345459</v>
      </c>
      <c r="F104" s="260">
        <v>6.8201131800002</v>
      </c>
    </row>
    <row r="105" spans="1:6" customHeight="1" ht="14.45">
      <c r="A105" s="300"/>
      <c r="B105" s="101" t="s">
        <v>277</v>
      </c>
      <c r="C105" s="260">
        <v>36.43918312</v>
      </c>
      <c r="D105" s="260">
        <v>42.41570607</v>
      </c>
      <c r="E105" s="211">
        <v>-0.14090353559449</v>
      </c>
      <c r="F105" s="260">
        <v>-5.9765229499998</v>
      </c>
    </row>
    <row r="106" spans="1:6" customHeight="1" ht="14.45">
      <c r="A106" s="300"/>
      <c r="B106" s="100" t="s">
        <v>317</v>
      </c>
      <c r="C106" s="260">
        <v>32.39149882</v>
      </c>
      <c r="D106" s="260">
        <v>35.69347486</v>
      </c>
      <c r="E106" s="211">
        <v>-0.092509234613639</v>
      </c>
      <c r="F106" s="260">
        <v>-3.3019760399998</v>
      </c>
    </row>
    <row r="107" spans="1:6" customHeight="1" ht="14.45">
      <c r="A107" s="300"/>
      <c r="B107" s="100"/>
      <c r="C107" s="155"/>
      <c r="D107" s="155"/>
      <c r="E107" s="153"/>
      <c r="F107" s="155"/>
    </row>
    <row r="108" spans="1:6" customHeight="1" ht="14.45">
      <c r="A108" s="300"/>
      <c r="B108" s="33" t="s">
        <v>318</v>
      </c>
      <c r="C108" s="154" t="s">
        <v>0</v>
      </c>
      <c r="D108" s="154" t="s">
        <v>5</v>
      </c>
      <c r="E108" s="160" t="s">
        <v>16</v>
      </c>
      <c r="F108" s="154" t="s">
        <v>17</v>
      </c>
    </row>
    <row r="109" spans="1:6" customHeight="1" ht="14.45">
      <c r="A109" s="300"/>
      <c r="B109" t="s">
        <v>319</v>
      </c>
      <c r="C109" s="258">
        <v>720.274</v>
      </c>
      <c r="D109" s="258">
        <v>720.274</v>
      </c>
      <c r="E109" s="153">
        <v>0</v>
      </c>
      <c r="F109" s="258">
        <v>0</v>
      </c>
    </row>
    <row r="110" spans="1:6" customHeight="1" ht="14.45">
      <c r="A110" s="300"/>
      <c r="B110" s="69" t="s">
        <v>320</v>
      </c>
      <c r="C110" s="258">
        <v>518.98635516494</v>
      </c>
      <c r="D110" s="258">
        <v>2521.616404785</v>
      </c>
      <c r="E110" s="153">
        <v>-0.79418504964509</v>
      </c>
      <c r="F110" s="258">
        <v>-2002.63004962</v>
      </c>
    </row>
    <row r="111" spans="1:6" customHeight="1" ht="14.45">
      <c r="A111" s="300"/>
      <c r="B111" t="s">
        <v>321</v>
      </c>
      <c r="C111" s="250">
        <v>0.9185</v>
      </c>
      <c r="D111" s="250">
        <v>0.97284444</v>
      </c>
      <c r="E111" s="153">
        <v>-0.055861387253239</v>
      </c>
      <c r="F111" s="258">
        <v>-5.434444</v>
      </c>
    </row>
    <row r="112" spans="1:6" customHeight="1" ht="14.45">
      <c r="A112" s="300"/>
      <c r="B112" s="100" t="s">
        <v>275</v>
      </c>
      <c r="C112" s="260">
        <v>518.92440882</v>
      </c>
      <c r="D112" s="260">
        <v>451.69663568</v>
      </c>
      <c r="E112" s="211">
        <v>0.14883390273384</v>
      </c>
      <c r="F112" s="260">
        <v>67.22777314</v>
      </c>
    </row>
    <row r="113" spans="1:6" customHeight="1" ht="14.45">
      <c r="A113" s="300"/>
      <c r="B113" s="100" t="s">
        <v>277</v>
      </c>
      <c r="C113" s="260">
        <v>444.22684614</v>
      </c>
      <c r="D113" s="260">
        <v>386.25999976</v>
      </c>
      <c r="E113" s="211">
        <v>0.15007209241448</v>
      </c>
      <c r="F113" s="260">
        <v>57.96684638</v>
      </c>
    </row>
    <row r="114" spans="1:6" customHeight="1" ht="14.45">
      <c r="A114" s="300"/>
      <c r="B114" s="100" t="s">
        <v>317</v>
      </c>
      <c r="C114" s="260">
        <v>299.3009982</v>
      </c>
      <c r="D114" s="260">
        <v>220.96824133</v>
      </c>
      <c r="E114" s="211">
        <v>0.3544978065559</v>
      </c>
      <c r="F114" s="260">
        <v>78.33275687</v>
      </c>
    </row>
    <row r="115" spans="1:6" customHeight="1" ht="23.25">
      <c r="A115" s="178"/>
    </row>
    <row r="144" spans="1:6" customHeight="1" ht="14.45"/>
    <row r="145" spans="1:6" customHeight="1" ht="14.45"/>
    <row r="146" spans="1:6" customHeight="1" ht="14.45"/>
    <row r="147" spans="1:6" customHeight="1" ht="14.45"/>
    <row r="148" spans="1:6" customHeight="1" ht="14.45"/>
    <row r="149" spans="1:6" customHeight="1" ht="14.45"/>
    <row r="150" spans="1:6" customHeight="1" ht="14.45"/>
    <row r="151" spans="1:6" customHeight="1" ht="14.45"/>
    <row r="152" spans="1:6" customHeight="1" ht="14.45"/>
    <row r="153" spans="1:6" customHeight="1" ht="14.45"/>
    <row r="154" spans="1:6" customHeight="1" ht="14.45"/>
    <row r="155" spans="1:6" customHeight="1" ht="14.45"/>
    <row r="156" spans="1:6" customHeight="1" ht="14.45"/>
    <row r="157" spans="1:6" customHeight="1" ht="14.45"/>
    <row r="158" spans="1:6" customHeight="1" ht="14.45"/>
    <row r="159" spans="1:6" customHeight="1" ht="14.45"/>
    <row r="160" spans="1:6" customHeight="1" ht="14.45"/>
    <row r="161" spans="1:6" customHeight="1" ht="14.45"/>
    <row r="162" spans="1:6" customHeight="1" ht="14.45"/>
    <row r="163" spans="1:6" customHeight="1" ht="14.45"/>
    <row r="164" spans="1:6" customHeight="1" ht="14.45"/>
    <row r="165" spans="1:6" customHeight="1" ht="14.45"/>
    <row r="166" spans="1:6" customHeight="1" ht="14.45"/>
    <row r="167" spans="1:6" customHeight="1" ht="14.45"/>
    <row r="168" spans="1:6" customHeight="1" ht="14.45"/>
    <row r="169" spans="1:6" customHeight="1" ht="14.45"/>
    <row r="170" spans="1:6" customHeight="1" ht="14.45"/>
    <row r="171" spans="1:6" customHeight="1" ht="14.45"/>
    <row r="172" spans="1:6" customHeight="1" ht="14.45"/>
    <row r="173" spans="1:6" customHeight="1" ht="14.45"/>
    <row r="174" spans="1:6" customHeight="1" ht="14.45"/>
    <row r="175" spans="1:6" customHeight="1" ht="14.45"/>
    <row r="176" spans="1:6" customHeight="1" ht="14.45"/>
    <row r="177" spans="1:6" customHeight="1" ht="14.45"/>
    <row r="178" spans="1:6" customHeight="1" ht="14.45"/>
    <row r="179" spans="1:6" customHeight="1" ht="14.45"/>
    <row r="180" spans="1:6" customHeight="1" ht="14.45"/>
    <row r="181" spans="1:6" customHeight="1" ht="14.45"/>
    <row r="182" spans="1:6" customHeight="1" ht="14.45"/>
    <row r="185" spans="1:6" customHeight="1" ht="14.45"/>
    <row r="186" spans="1:6" customHeight="1" ht="14.45"/>
    <row r="187" spans="1:6" customHeight="1" ht="14.45"/>
    <row r="188" spans="1:6" customHeight="1" ht="14.45"/>
    <row r="189" spans="1:6" customHeight="1" ht="14.45"/>
    <row r="190" spans="1:6" customHeight="1" ht="14.45"/>
    <row r="191" spans="1:6" customHeight="1" ht="15"/>
    <row r="192" spans="1:6" customHeight="1" ht="14.45"/>
    <row r="193" spans="1:6" customHeight="1" ht="14.45"/>
    <row r="194" spans="1:6" customHeight="1" ht="14.45"/>
    <row r="195" spans="1:6" customHeight="1" ht="14.45"/>
    <row r="196" spans="1:6" customHeight="1" ht="14.45"/>
    <row r="197" spans="1:6" customHeight="1" ht="14.45"/>
    <row r="198" spans="1:6" customHeight="1" ht="14.45"/>
    <row r="199" spans="1:6" customHeight="1" ht="14.45"/>
    <row r="200" spans="1:6" customHeight="1" ht="14.45"/>
    <row r="201" spans="1:6" customHeight="1" ht="14.45"/>
    <row r="202" spans="1:6" customHeight="1" ht="14.45"/>
    <row r="203" spans="1:6" customHeight="1" ht="14.45"/>
    <row r="204" spans="1:6" customHeight="1" ht="14.45"/>
    <row r="205" spans="1:6" customHeight="1" ht="14.45"/>
    <row r="206" spans="1:6" customHeight="1" ht="14.45"/>
    <row r="207" spans="1:6" customHeight="1" ht="14.45"/>
    <row r="208" spans="1:6" customHeight="1" ht="14.45"/>
    <row r="209" spans="1:6" customHeight="1" ht="14.45"/>
    <row r="210" spans="1:6" customHeight="1" ht="14.45"/>
    <row r="211" spans="1:6" customHeight="1" ht="14.45"/>
    <row r="212" spans="1:6" customHeight="1" ht="14.45"/>
    <row r="213" spans="1:6" customHeight="1" ht="14.45"/>
    <row r="214" spans="1:6" customHeight="1" ht="14.45"/>
    <row r="215" spans="1:6" customHeight="1" ht="14.45"/>
    <row r="216" spans="1:6" customHeight="1" ht="14.45"/>
    <row r="217" spans="1:6" customHeight="1" ht="14.45"/>
    <row r="218" spans="1:6" customHeight="1" ht="14.45"/>
    <row r="219" spans="1:6" customHeight="1" ht="14.45"/>
    <row r="220" spans="1:6" customHeight="1" ht="14.45"/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0:A114"/>
    <mergeCell ref="A2:A29"/>
    <mergeCell ref="A34:A69"/>
    <mergeCell ref="A71:A7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22"/>
  <sheetViews>
    <sheetView tabSelected="0" workbookViewId="0" showGridLines="false" showRowColHeaders="1">
      <selection activeCell="E27" sqref="E27"/>
    </sheetView>
  </sheetViews>
  <sheetFormatPr defaultRowHeight="14.4" outlineLevelRow="0" outlineLevelCol="0"/>
  <cols>
    <col min="2" max="2" width="55.5703125" customWidth="true" style="0"/>
    <col min="3" max="3" width="8.85546875" customWidth="true" style="161"/>
    <col min="4" max="4" width="8.85546875" customWidth="true" style="161"/>
    <col min="5" max="5" width="8.85546875" customWidth="true" style="161"/>
    <col min="6" max="6" width="0" hidden="true" customWidth="true" style="0"/>
  </cols>
  <sheetData>
    <row r="1" spans="1:6" customHeight="1" ht="31.5">
      <c r="A1" s="23" t="s">
        <v>2</v>
      </c>
      <c r="B1" s="197" t="s">
        <v>322</v>
      </c>
    </row>
    <row r="2" spans="1:6" customHeight="1" ht="14.45">
      <c r="A2" s="300">
        <v>24</v>
      </c>
      <c r="B2" s="83" t="s">
        <v>323</v>
      </c>
      <c r="C2" s="154" t="s">
        <v>0</v>
      </c>
      <c r="D2" s="154" t="s">
        <v>5</v>
      </c>
      <c r="E2" s="152" t="s">
        <v>16</v>
      </c>
      <c r="F2" s="33" t="s">
        <v>17</v>
      </c>
    </row>
    <row r="3" spans="1:6" customHeight="1" ht="14.45">
      <c r="A3" s="300"/>
      <c r="B3" s="106" t="s">
        <v>324</v>
      </c>
      <c r="C3" s="206">
        <v>9059.2634371268</v>
      </c>
      <c r="D3" s="206">
        <v>10446.788147746</v>
      </c>
      <c r="E3" s="153">
        <v>-0.13281830654507</v>
      </c>
    </row>
    <row r="4" spans="1:6" customHeight="1" ht="14.45">
      <c r="A4" s="300"/>
      <c r="B4" s="106" t="s">
        <v>325</v>
      </c>
      <c r="C4" s="206">
        <v>5282.7460149735</v>
      </c>
      <c r="D4" s="206">
        <v>6636.9681511153</v>
      </c>
      <c r="E4" s="153">
        <v>-0.2040422833601</v>
      </c>
    </row>
    <row r="5" spans="1:6" customHeight="1" ht="14.45">
      <c r="A5" s="300"/>
      <c r="B5" s="110" t="s">
        <v>18</v>
      </c>
      <c r="C5" s="225">
        <v>3776.5174221533</v>
      </c>
      <c r="D5" s="225">
        <v>3809.8199966302</v>
      </c>
      <c r="E5" s="211">
        <v>-0.0087412461760196</v>
      </c>
    </row>
    <row r="6" spans="1:6" customHeight="1" ht="14.45">
      <c r="A6" s="300"/>
      <c r="B6" s="86" t="s">
        <v>326</v>
      </c>
      <c r="C6" s="206">
        <v>608.68699593826</v>
      </c>
      <c r="D6" s="206">
        <v>644.08026836121</v>
      </c>
      <c r="E6" s="153">
        <v>-0.054951648360556</v>
      </c>
    </row>
    <row r="7" spans="1:6" customHeight="1" ht="14.45">
      <c r="A7" s="300"/>
      <c r="B7" s="86" t="s">
        <v>327</v>
      </c>
      <c r="C7" s="206">
        <v>464.63372025975</v>
      </c>
      <c r="D7" s="206">
        <v>480.02218216223</v>
      </c>
      <c r="E7" s="153">
        <v>-0.032057814147589</v>
      </c>
    </row>
    <row r="8" spans="1:6" customHeight="1" ht="14.45">
      <c r="A8" s="300"/>
      <c r="B8" s="86" t="s">
        <v>20</v>
      </c>
      <c r="C8" s="206">
        <v>80.884511141034</v>
      </c>
      <c r="D8" s="206">
        <v>24.347799637225</v>
      </c>
      <c r="E8" s="153">
        <v>2.3220460306964</v>
      </c>
    </row>
    <row r="9" spans="1:6" customHeight="1" ht="14.45">
      <c r="A9" s="300"/>
      <c r="B9" s="110" t="s">
        <v>21</v>
      </c>
      <c r="C9" s="225">
        <v>1154.205227339</v>
      </c>
      <c r="D9" s="225">
        <v>1148.4502501607</v>
      </c>
      <c r="E9" s="211">
        <v>0.0050110809567665</v>
      </c>
    </row>
    <row r="10" spans="1:6" customHeight="1" ht="14.45">
      <c r="A10" s="300"/>
      <c r="B10" s="70" t="s">
        <v>22</v>
      </c>
      <c r="C10" s="206">
        <v>2.759532471843</v>
      </c>
      <c r="D10" s="206">
        <v>14.192149643241</v>
      </c>
      <c r="E10" s="153">
        <v>-0.80555923230719</v>
      </c>
    </row>
    <row r="11" spans="1:6" customHeight="1" ht="14.45">
      <c r="A11" s="300"/>
      <c r="B11" s="111" t="s">
        <v>23</v>
      </c>
      <c r="C11" s="225">
        <v>2625.0717272861</v>
      </c>
      <c r="D11" s="225">
        <v>2675.5618961128</v>
      </c>
      <c r="E11" s="211">
        <v>-0.018870865555379</v>
      </c>
    </row>
    <row r="12" spans="1:6" customHeight="1" ht="14.45">
      <c r="A12" s="300"/>
      <c r="B12" s="112" t="s">
        <v>53</v>
      </c>
      <c r="C12" s="206">
        <v>129.3966728641</v>
      </c>
      <c r="D12" s="206">
        <v>97.212817580577</v>
      </c>
      <c r="E12" s="153">
        <v>0.33106596521441</v>
      </c>
    </row>
    <row r="13" spans="1:6" customHeight="1" ht="14.45">
      <c r="A13" s="300"/>
      <c r="B13" s="112" t="s">
        <v>328</v>
      </c>
      <c r="C13" s="206">
        <v>1107.4840753447</v>
      </c>
      <c r="D13" s="206">
        <v>1093.2584337441</v>
      </c>
      <c r="E13" s="153">
        <v>0.01301214896816</v>
      </c>
    </row>
    <row r="14" spans="1:6" customHeight="1" ht="14.45">
      <c r="A14" s="300"/>
      <c r="B14" s="111" t="s">
        <v>24</v>
      </c>
      <c r="C14" s="225">
        <v>1388.1909790773</v>
      </c>
      <c r="D14" s="225">
        <v>1485.0906447881</v>
      </c>
      <c r="E14" s="211">
        <v>-0.065248317367571</v>
      </c>
    </row>
    <row r="15" spans="1:6" customHeight="1" ht="14.45">
      <c r="A15" s="300"/>
      <c r="B15" s="113" t="s">
        <v>1</v>
      </c>
      <c r="C15" s="206">
        <v>-505.03856038475</v>
      </c>
      <c r="D15" s="206">
        <v>-545.38380387289</v>
      </c>
      <c r="E15" s="153">
        <v>0.073975873873848</v>
      </c>
    </row>
    <row r="16" spans="1:6" customHeight="1" ht="14.45">
      <c r="A16" s="300"/>
      <c r="B16" s="110" t="s">
        <v>329</v>
      </c>
      <c r="C16" s="225">
        <v>883.15241869258</v>
      </c>
      <c r="D16" s="225">
        <v>939.70684091518</v>
      </c>
      <c r="E16" s="211">
        <v>-0.060183048329759</v>
      </c>
    </row>
    <row r="17" spans="1:6" customHeight="1" ht="14.45">
      <c r="A17" s="300"/>
      <c r="B17" s="86" t="s">
        <v>330</v>
      </c>
      <c r="C17" s="206">
        <v>173.36915981007</v>
      </c>
      <c r="D17" s="206">
        <v>145.51901483989</v>
      </c>
      <c r="E17" s="153">
        <v>0.19138491970156</v>
      </c>
    </row>
    <row r="18" spans="1:6" customHeight="1" ht="14.45">
      <c r="A18" s="300"/>
      <c r="B18" s="86" t="s">
        <v>331</v>
      </c>
      <c r="C18" s="206">
        <v>65.10940362</v>
      </c>
      <c r="D18" s="206">
        <v>67.54888563</v>
      </c>
      <c r="E18" s="153">
        <v>-0.036114319092728</v>
      </c>
    </row>
    <row r="19" spans="1:6" customHeight="1" ht="14.45">
      <c r="A19" s="300"/>
      <c r="B19" s="106" t="s">
        <v>332</v>
      </c>
      <c r="C19" s="206">
        <v>644.67385526251</v>
      </c>
      <c r="D19" s="206">
        <v>726.6389404453</v>
      </c>
      <c r="E19" s="153">
        <v>-0.11280029271835</v>
      </c>
    </row>
    <row r="20" spans="1:6" customHeight="1" ht="14.45">
      <c r="A20" s="300"/>
      <c r="B20" s="114" t="s">
        <v>333</v>
      </c>
      <c r="C20" s="225">
        <v>422.30065732771</v>
      </c>
      <c r="D20" s="225">
        <v>460.34457439522</v>
      </c>
      <c r="E20" s="211">
        <v>-0.082642262304242</v>
      </c>
    </row>
    <row r="21" spans="1:6" customHeight="1" ht="14.45">
      <c r="A21" s="300"/>
      <c r="B21" s="122" t="s">
        <v>334</v>
      </c>
      <c r="C21" s="206">
        <v>222.3731979348</v>
      </c>
      <c r="D21" s="206">
        <v>266.29436605008</v>
      </c>
      <c r="E21" s="153">
        <v>-0.16493465020219</v>
      </c>
    </row>
    <row r="22" spans="1:6" customHeight="1" ht="14.45">
      <c r="A22" s="254"/>
      <c r="B22" s="12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1"/>
  </mergeCells>
  <printOptions gridLines="false" gridLinesSet="true"/>
  <pageMargins left="0.7" right="0.7" top="0.75" bottom="0.75" header="0.3" footer="0.3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Highlights</vt:lpstr>
      <vt:lpstr>P&amp;L</vt:lpstr>
      <vt:lpstr>Inv&amp;CF</vt:lpstr>
      <vt:lpstr>Financial Position</vt:lpstr>
      <vt:lpstr>Renewables</vt:lpstr>
      <vt:lpstr>Networks</vt:lpstr>
      <vt:lpstr>CSEM</vt:lpstr>
      <vt:lpstr>Income</vt:lpstr>
      <vt:lpstr>Operational Data</vt:lpstr>
      <vt:lpstr>Financial Inv</vt:lpstr>
      <vt:lpstr>Sustainability</vt:lpstr>
      <vt:lpstr>Annexes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2020-05-06T12:25:06+01:00</dcterms:created>
  <dcterms:modified xsi:type="dcterms:W3CDTF">2020-10-29T17:11:42+00:00</dcterms:modified>
  <dc:title/>
  <dc:description/>
  <dc:subject/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0x010100FF93DD63F1AC42448FAB07DDBA28EC5C</vt:lpwstr>
  </property>
  <property fmtid="{D5CDD505-2E9C-101B-9397-08002B2CF9AE}" pid="3" name="TaxKeyword">
    <vt:lpwstr/>
  </property>
</Properties>
</file>